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O:\Budget\2026 Budget\"/>
    </mc:Choice>
  </mc:AlternateContent>
  <xr:revisionPtr revIDLastSave="0" documentId="13_ncr:1_{100CE683-EF8C-4483-93B0-EF077C86AFD5}" xr6:coauthVersionLast="47" xr6:coauthVersionMax="47" xr10:uidLastSave="{00000000-0000-0000-0000-000000000000}"/>
  <bookViews>
    <workbookView xWindow="3750" yWindow="2430" windowWidth="21600" windowHeight="1129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1" l="1"/>
  <c r="K86" i="1"/>
  <c r="K97" i="1"/>
  <c r="K66" i="1"/>
  <c r="K76" i="1"/>
  <c r="K114" i="1"/>
  <c r="K113" i="1"/>
  <c r="K112" i="1"/>
  <c r="K111" i="1"/>
  <c r="K110" i="1"/>
  <c r="K109" i="1"/>
  <c r="K93" i="1"/>
  <c r="K95" i="1"/>
  <c r="K72" i="1"/>
  <c r="K101" i="1"/>
  <c r="K33" i="1"/>
  <c r="K44" i="1"/>
  <c r="K61" i="1"/>
  <c r="K68" i="1"/>
  <c r="K69" i="1"/>
  <c r="K80" i="1"/>
  <c r="K25" i="1"/>
  <c r="K100" i="1" l="1"/>
  <c r="K99" i="1"/>
  <c r="K104" i="1"/>
  <c r="K96" i="1"/>
  <c r="K23" i="1"/>
  <c r="K30" i="1"/>
  <c r="K17" i="1"/>
  <c r="K49" i="1"/>
  <c r="K88" i="1"/>
  <c r="K90" i="1"/>
  <c r="K89" i="1"/>
  <c r="K67" i="1"/>
  <c r="K81" i="1"/>
  <c r="K51" i="1"/>
  <c r="K46" i="1"/>
  <c r="K102" i="1"/>
  <c r="K92" i="1"/>
  <c r="K85" i="1"/>
  <c r="K64" i="1"/>
  <c r="K103" i="1"/>
  <c r="K65" i="1"/>
  <c r="K41" i="1"/>
  <c r="K57" i="1"/>
  <c r="K75" i="1"/>
  <c r="K58" i="1"/>
  <c r="K62" i="1"/>
  <c r="K60" i="1"/>
  <c r="K59" i="1"/>
  <c r="K50" i="1"/>
  <c r="K55" i="1"/>
  <c r="K38" i="1"/>
  <c r="K78" i="1"/>
  <c r="K42" i="1"/>
  <c r="K31" i="1"/>
  <c r="K39" i="1"/>
  <c r="K24" i="1"/>
  <c r="K83" i="1"/>
  <c r="K32" i="1"/>
  <c r="K26" i="1"/>
  <c r="K28" i="1"/>
  <c r="K21" i="1"/>
  <c r="K73" i="1"/>
  <c r="K48" i="1"/>
  <c r="K22" i="1"/>
  <c r="K98" i="1"/>
  <c r="K87" i="1"/>
  <c r="K82" i="1"/>
  <c r="K94" i="1"/>
  <c r="K84" i="1"/>
  <c r="K91" i="1"/>
  <c r="K79" i="1"/>
  <c r="K53" i="1"/>
  <c r="K54" i="1"/>
  <c r="K63" i="1"/>
  <c r="K37" i="1" l="1"/>
  <c r="K43" i="1"/>
  <c r="K56" i="1"/>
  <c r="K40" i="1"/>
  <c r="K108" i="1"/>
  <c r="K45" i="1"/>
  <c r="K74" i="1"/>
  <c r="K27" i="1"/>
  <c r="K16" i="1"/>
  <c r="K52" i="1" l="1"/>
  <c r="K47" i="1"/>
  <c r="K29" i="1"/>
  <c r="K34" i="1"/>
  <c r="K18" i="1"/>
  <c r="K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 Breyman</author>
  </authors>
  <commentList>
    <comment ref="J28" authorId="0" shapeId="0" xr:uid="{00000000-0006-0000-0000-000001000000}">
      <text>
        <r>
          <rPr>
            <b/>
            <sz val="9"/>
            <color indexed="81"/>
            <rFont val="Tahoma"/>
            <family val="2"/>
          </rPr>
          <t>Deb Breyman:</t>
        </r>
        <r>
          <rPr>
            <sz val="9"/>
            <color indexed="81"/>
            <rFont val="Tahoma"/>
            <family val="2"/>
          </rPr>
          <t xml:space="preserve">
</t>
        </r>
      </text>
    </comment>
  </commentList>
</comments>
</file>

<file path=xl/sharedStrings.xml><?xml version="1.0" encoding="utf-8"?>
<sst xmlns="http://schemas.openxmlformats.org/spreadsheetml/2006/main" count="127" uniqueCount="97">
  <si>
    <t xml:space="preserve">Open meetings act now requires posting of salaries of certain government employees the Illinois general assembly recently enacted public act 97‐0609 amending the Illinois open meetings, and the Illinois pension code, as of December 1, 2013.
The new posting requirements are effective January 1, 2012, and require the following: within six days after approving its budget, an IMRF employer must post the total compensation package for each employee receiving a total compensation package that exceeds $75,000 a year. At least six days before an IMRF employer approves an employee’s total compensation package that will equal or exceed $150,000 a year, the employer must post the total compensation package for that employee. 
Under the new law, “total compensation package” is defined as salary, employer‐paid health insurance premiums, housing allowance, vehicle allowance, clothing allowance, bonuses, loans, vacation days which will be earned in that year and sick days which will be earned in that year. 
</t>
  </si>
  <si>
    <t>Employee</t>
  </si>
  <si>
    <t xml:space="preserve">Retirement </t>
  </si>
  <si>
    <t>Health Insurance</t>
  </si>
  <si>
    <t>Life Insurance</t>
  </si>
  <si>
    <t>Total Cost</t>
  </si>
  <si>
    <t>Salaries Over $150,000</t>
  </si>
  <si>
    <t>Salaries over $75,000</t>
  </si>
  <si>
    <t>Dennis Tipsword</t>
  </si>
  <si>
    <t>Matthew L. Smith</t>
  </si>
  <si>
    <t>Melissa Andrews</t>
  </si>
  <si>
    <t>Conrad Moore</t>
  </si>
  <si>
    <t>Matthew T. Noar</t>
  </si>
  <si>
    <t>Eric M. Lane</t>
  </si>
  <si>
    <t>Marshall Smith</t>
  </si>
  <si>
    <t>Mike Ealey</t>
  </si>
  <si>
    <t>James Shreffler</t>
  </si>
  <si>
    <t>Andrew Lankton</t>
  </si>
  <si>
    <t>Kirk S. Malec</t>
  </si>
  <si>
    <t>Salaries over $75,000 Continued</t>
  </si>
  <si>
    <t>Dawn Kupfer</t>
  </si>
  <si>
    <t>Grayson Gilbert</t>
  </si>
  <si>
    <t>Albert Holocker</t>
  </si>
  <si>
    <t>Darin Householter</t>
  </si>
  <si>
    <t>James Elliott</t>
  </si>
  <si>
    <t>Joshua Keim</t>
  </si>
  <si>
    <t>Clothing</t>
  </si>
  <si>
    <t>Marc Wright</t>
  </si>
  <si>
    <t>Kyle J. Durst</t>
  </si>
  <si>
    <t>James Gentes</t>
  </si>
  <si>
    <t>Cody Geick</t>
  </si>
  <si>
    <t>Dakota Park</t>
  </si>
  <si>
    <t>Colton Zehr</t>
  </si>
  <si>
    <t>Angela Holocker</t>
  </si>
  <si>
    <t>Courtney Rivera</t>
  </si>
  <si>
    <t>Jesse Polston</t>
  </si>
  <si>
    <t>Chad Pyles</t>
  </si>
  <si>
    <t>Cory Reneau</t>
  </si>
  <si>
    <t>Elizabeth Blair</t>
  </si>
  <si>
    <t>Lynne Gilbert</t>
  </si>
  <si>
    <t>Matt Miller</t>
  </si>
  <si>
    <t>Sam Bachman</t>
  </si>
  <si>
    <t>Thomas McGuire</t>
  </si>
  <si>
    <t>Sarah Lamlach</t>
  </si>
  <si>
    <t>Kaleb Merritt</t>
  </si>
  <si>
    <t>Max Ruestman</t>
  </si>
  <si>
    <t>Cole Mekley</t>
  </si>
  <si>
    <t>Janet Gibbs</t>
  </si>
  <si>
    <t>Bill Coffman</t>
  </si>
  <si>
    <t>Kyle R Durst</t>
  </si>
  <si>
    <t>Darren Donald</t>
  </si>
  <si>
    <t>Seth Zehr</t>
  </si>
  <si>
    <t>Jaylen Patterson</t>
  </si>
  <si>
    <t>Jacob Waller</t>
  </si>
  <si>
    <t>Josh Garber</t>
  </si>
  <si>
    <t>Tyler Wahls</t>
  </si>
  <si>
    <t>Zach Marshall</t>
  </si>
  <si>
    <t>Bryan Mason</t>
  </si>
  <si>
    <t>Cody Zook</t>
  </si>
  <si>
    <t>Corey Spencer</t>
  </si>
  <si>
    <t>Paul Wilkens</t>
  </si>
  <si>
    <t>JD Andrews</t>
  </si>
  <si>
    <t>Charles Schlossler</t>
  </si>
  <si>
    <t>Jane Frerichs</t>
  </si>
  <si>
    <t>Bob Burmood</t>
  </si>
  <si>
    <t>2025 Salary</t>
  </si>
  <si>
    <t xml:space="preserve">Sick Days </t>
  </si>
  <si>
    <t xml:space="preserve">Vacation Days </t>
  </si>
  <si>
    <t>Erik Gibson</t>
  </si>
  <si>
    <t>Kayley Burke</t>
  </si>
  <si>
    <t>Jason Netzley</t>
  </si>
  <si>
    <t>Yvonne Folkerts</t>
  </si>
  <si>
    <t>Maddox Pflieger</t>
  </si>
  <si>
    <t>Cole DeLap</t>
  </si>
  <si>
    <t>Matt Haines</t>
  </si>
  <si>
    <t>Derek Allison</t>
  </si>
  <si>
    <t>Blake Underwood</t>
  </si>
  <si>
    <t>Brody Mitchell</t>
  </si>
  <si>
    <t>Diane Anderson</t>
  </si>
  <si>
    <t>Cindi Flanagan</t>
  </si>
  <si>
    <t>Kayla Underwood</t>
  </si>
  <si>
    <t>Bethanie Albrecht</t>
  </si>
  <si>
    <t>Stephanie Wurmness</t>
  </si>
  <si>
    <t>Trey Jamison</t>
  </si>
  <si>
    <t>Mason Greiner</t>
  </si>
  <si>
    <t>Christian Watson</t>
  </si>
  <si>
    <t>Matthew Trimble</t>
  </si>
  <si>
    <t>Cayla Comens</t>
  </si>
  <si>
    <t>Matt Braman</t>
  </si>
  <si>
    <t>Ethan Faulk</t>
  </si>
  <si>
    <t>Charles Pollard</t>
  </si>
  <si>
    <t>Elizebeth Pacheco</t>
  </si>
  <si>
    <t>Gaven Lohnes</t>
  </si>
  <si>
    <t>James Boland</t>
  </si>
  <si>
    <t>Jordan Lane</t>
  </si>
  <si>
    <t>Michael Curly</t>
  </si>
  <si>
    <t xml:space="preserve">      Alan Burton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</si>
</sst>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quot;$&quot;#,##0;[Red]&quot;$&quot;#,##0"/>
    <numFmt numFmtId="165" formatCode="&quot;$&quot;#,##0"/>
    <numFmt numFmtId="166" formatCode="0;[Red]0"/>
    <numFmt numFmtId="167" formatCode="0.00;[Red]0.00"/>
  </numFmts>
  <fonts count="10"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2"/>
      <name val="Calibri"/>
      <family val="2"/>
    </font>
    <font>
      <sz val="11"/>
      <color theme="1"/>
      <name val="Calibri"/>
      <family val="2"/>
    </font>
    <font>
      <sz val="11"/>
      <name val="Calibri"/>
      <family val="2"/>
    </font>
    <font>
      <sz val="11"/>
      <color rgb="FF00B0F0"/>
      <name val="Calibri"/>
      <family val="2"/>
    </font>
    <font>
      <sz val="9"/>
      <color indexed="81"/>
      <name val="Tahoma"/>
      <family val="2"/>
    </font>
    <font>
      <b/>
      <sz val="9"/>
      <color indexed="81"/>
      <name val="Tahoma"/>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76">
    <xf numFmtId="0" fontId="0" fillId="0" borderId="0" xfId="0"/>
    <xf numFmtId="0" fontId="3" fillId="0" borderId="1" xfId="0" applyFont="1" applyBorder="1" applyAlignment="1">
      <alignment horizontal="center" vertical="center" wrapText="1"/>
    </xf>
    <xf numFmtId="0" fontId="2" fillId="0" borderId="6" xfId="0" applyFont="1" applyBorder="1" applyAlignment="1">
      <alignment vertical="center" wrapText="1"/>
    </xf>
    <xf numFmtId="164" fontId="5" fillId="0" borderId="1" xfId="0" applyNumberFormat="1" applyFont="1" applyBorder="1" applyAlignment="1">
      <alignment horizontal="right" vertical="center" wrapText="1"/>
    </xf>
    <xf numFmtId="5" fontId="5" fillId="0" borderId="1" xfId="0" applyNumberFormat="1" applyFont="1" applyBorder="1" applyAlignment="1">
      <alignment horizontal="right" vertical="center" wrapText="1"/>
    </xf>
    <xf numFmtId="5" fontId="6" fillId="0" borderId="1" xfId="0" applyNumberFormat="1" applyFont="1" applyBorder="1" applyAlignment="1">
      <alignment horizontal="right" vertical="center" wrapText="1"/>
    </xf>
    <xf numFmtId="5" fontId="5" fillId="0" borderId="3" xfId="0" applyNumberFormat="1" applyFont="1" applyBorder="1" applyAlignment="1">
      <alignment horizontal="right" vertical="center" wrapText="1"/>
    </xf>
    <xf numFmtId="5" fontId="0" fillId="0" borderId="1" xfId="0" applyNumberFormat="1" applyBorder="1" applyAlignment="1">
      <alignment horizontal="right" vertical="center" wrapText="1"/>
    </xf>
    <xf numFmtId="5" fontId="5" fillId="0" borderId="2" xfId="0" applyNumberFormat="1" applyFont="1" applyBorder="1" applyAlignment="1">
      <alignment horizontal="right" vertical="center" wrapText="1"/>
    </xf>
    <xf numFmtId="2" fontId="5" fillId="0" borderId="1" xfId="0" applyNumberFormat="1" applyFont="1" applyBorder="1" applyAlignment="1">
      <alignment horizontal="right" vertical="center" wrapText="1"/>
    </xf>
    <xf numFmtId="37" fontId="6" fillId="0" borderId="1" xfId="0" applyNumberFormat="1" applyFont="1" applyBorder="1" applyAlignment="1">
      <alignment horizontal="right" vertical="center" wrapText="1"/>
    </xf>
    <xf numFmtId="37" fontId="5" fillId="0" borderId="1" xfId="0" applyNumberFormat="1" applyFont="1" applyBorder="1" applyAlignment="1">
      <alignment horizontal="right" vertical="center" wrapText="1"/>
    </xf>
    <xf numFmtId="5" fontId="5" fillId="0" borderId="5" xfId="0" applyNumberFormat="1" applyFont="1" applyBorder="1" applyAlignment="1">
      <alignment horizontal="right" vertical="center" wrapText="1"/>
    </xf>
    <xf numFmtId="5" fontId="0" fillId="0" borderId="1" xfId="0" applyNumberFormat="1" applyBorder="1" applyAlignment="1">
      <alignment horizontal="right" wrapText="1"/>
    </xf>
    <xf numFmtId="2" fontId="0" fillId="0" borderId="1" xfId="0" applyNumberFormat="1" applyBorder="1" applyAlignment="1">
      <alignment horizontal="right" wrapText="1"/>
    </xf>
    <xf numFmtId="5" fontId="5" fillId="0" borderId="1" xfId="1" applyNumberFormat="1" applyFont="1" applyBorder="1" applyAlignment="1">
      <alignment horizontal="right" vertical="center" wrapText="1"/>
    </xf>
    <xf numFmtId="5" fontId="5" fillId="0" borderId="1" xfId="0" applyNumberFormat="1" applyFont="1" applyBorder="1" applyAlignment="1">
      <alignment horizontal="right" wrapText="1"/>
    </xf>
    <xf numFmtId="164" fontId="0" fillId="0" borderId="1" xfId="0" applyNumberFormat="1" applyBorder="1" applyAlignment="1">
      <alignment horizontal="right" wrapText="1"/>
    </xf>
    <xf numFmtId="164" fontId="5" fillId="0" borderId="1" xfId="1" applyNumberFormat="1" applyFont="1" applyBorder="1" applyAlignment="1">
      <alignment horizontal="right" vertical="center" wrapText="1"/>
    </xf>
    <xf numFmtId="164" fontId="5" fillId="0" borderId="1" xfId="1" applyNumberFormat="1" applyFont="1" applyBorder="1" applyAlignment="1">
      <alignment horizontal="right" vertical="top" wrapText="1"/>
    </xf>
    <xf numFmtId="5" fontId="5" fillId="0" borderId="5" xfId="1" applyNumberFormat="1" applyFont="1" applyFill="1" applyBorder="1" applyAlignment="1">
      <alignment horizontal="right" vertical="center" wrapText="1"/>
    </xf>
    <xf numFmtId="5" fontId="5" fillId="0" borderId="6" xfId="0" applyNumberFormat="1" applyFont="1" applyBorder="1" applyAlignment="1">
      <alignment horizontal="right" vertical="center" wrapText="1"/>
    </xf>
    <xf numFmtId="165" fontId="5" fillId="0" borderId="7" xfId="0" applyNumberFormat="1" applyFont="1" applyBorder="1" applyAlignment="1">
      <alignment horizontal="right" vertical="center" wrapText="1"/>
    </xf>
    <xf numFmtId="165" fontId="0" fillId="0" borderId="1" xfId="0" applyNumberFormat="1" applyBorder="1" applyAlignment="1">
      <alignment horizontal="right" wrapText="1"/>
    </xf>
    <xf numFmtId="165" fontId="5" fillId="0" borderId="1" xfId="0" applyNumberFormat="1" applyFont="1" applyBorder="1" applyAlignment="1">
      <alignment horizontal="right" vertical="center" wrapText="1"/>
    </xf>
    <xf numFmtId="165" fontId="0" fillId="0" borderId="1" xfId="0" applyNumberFormat="1" applyBorder="1" applyAlignment="1">
      <alignment horizontal="right" vertical="center" wrapText="1"/>
    </xf>
    <xf numFmtId="5" fontId="5" fillId="0" borderId="1" xfId="0" applyNumberFormat="1" applyFont="1" applyBorder="1" applyAlignment="1">
      <alignment horizontal="right" vertical="top" wrapText="1"/>
    </xf>
    <xf numFmtId="37" fontId="5" fillId="0" borderId="1" xfId="0" applyNumberFormat="1" applyFont="1" applyBorder="1" applyAlignment="1">
      <alignment horizontal="right" wrapText="1"/>
    </xf>
    <xf numFmtId="37" fontId="0" fillId="0" borderId="1" xfId="0" applyNumberFormat="1" applyBorder="1" applyAlignment="1">
      <alignment horizontal="right" wrapText="1"/>
    </xf>
    <xf numFmtId="5" fontId="5" fillId="0" borderId="1" xfId="1" applyNumberFormat="1" applyFont="1" applyBorder="1" applyAlignment="1" applyProtection="1">
      <alignment horizontal="right" vertical="center" wrapText="1"/>
    </xf>
    <xf numFmtId="164" fontId="6" fillId="0" borderId="1" xfId="0" applyNumberFormat="1" applyFont="1" applyBorder="1" applyAlignment="1">
      <alignment horizontal="right" wrapText="1"/>
    </xf>
    <xf numFmtId="164" fontId="4" fillId="0" borderId="1" xfId="0" applyNumberFormat="1" applyFont="1" applyBorder="1" applyAlignment="1">
      <alignment horizontal="right" wrapText="1"/>
    </xf>
    <xf numFmtId="164" fontId="0" fillId="0" borderId="1" xfId="0" applyNumberFormat="1" applyBorder="1" applyAlignment="1">
      <alignment horizontal="right"/>
    </xf>
    <xf numFmtId="164" fontId="5" fillId="0" borderId="1" xfId="1" applyNumberFormat="1" applyFont="1" applyBorder="1" applyAlignment="1">
      <alignment horizontal="right" vertical="center"/>
    </xf>
    <xf numFmtId="164" fontId="0" fillId="0" borderId="1" xfId="0" applyNumberFormat="1" applyBorder="1" applyAlignment="1">
      <alignment horizontal="right" vertical="center" wrapText="1"/>
    </xf>
    <xf numFmtId="166" fontId="6" fillId="0" borderId="1" xfId="0" applyNumberFormat="1" applyFont="1" applyBorder="1" applyAlignment="1">
      <alignment horizontal="right" vertical="center" wrapText="1"/>
    </xf>
    <xf numFmtId="166" fontId="0" fillId="0" borderId="1" xfId="0" applyNumberFormat="1" applyBorder="1" applyAlignment="1">
      <alignment horizontal="right"/>
    </xf>
    <xf numFmtId="165" fontId="5" fillId="0" borderId="3" xfId="0" applyNumberFormat="1" applyFont="1" applyBorder="1" applyAlignment="1">
      <alignment horizontal="right" vertical="center" wrapText="1"/>
    </xf>
    <xf numFmtId="5" fontId="5" fillId="0" borderId="1" xfId="1" applyNumberFormat="1" applyFont="1" applyFill="1" applyBorder="1" applyAlignment="1">
      <alignment horizontal="right" vertical="center" wrapText="1"/>
    </xf>
    <xf numFmtId="167" fontId="0" fillId="0" borderId="1" xfId="0" applyNumberFormat="1" applyBorder="1" applyAlignment="1">
      <alignment horizontal="right" wrapText="1"/>
    </xf>
    <xf numFmtId="167" fontId="5" fillId="0" borderId="1" xfId="0" applyNumberFormat="1" applyFont="1" applyBorder="1" applyAlignment="1">
      <alignment horizontal="right" vertical="center" wrapText="1"/>
    </xf>
    <xf numFmtId="0" fontId="0" fillId="0" borderId="3" xfId="0" applyBorder="1" applyAlignment="1">
      <alignment horizontal="center"/>
    </xf>
    <xf numFmtId="0" fontId="0" fillId="0" borderId="1" xfId="0" applyBorder="1"/>
    <xf numFmtId="164" fontId="0" fillId="0" borderId="1" xfId="0" applyNumberFormat="1" applyBorder="1"/>
    <xf numFmtId="0" fontId="0" fillId="0" borderId="2" xfId="0" applyBorder="1" applyAlignment="1">
      <alignment horizontal="center"/>
    </xf>
    <xf numFmtId="0" fontId="0" fillId="0" borderId="3" xfId="0"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3" fontId="0" fillId="0" borderId="2" xfId="0" applyNumberFormat="1" applyBorder="1" applyAlignment="1">
      <alignment horizontal="center"/>
    </xf>
    <xf numFmtId="3" fontId="0" fillId="0" borderId="3" xfId="0" applyNumberFormat="1" applyBorder="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3" fontId="0" fillId="0" borderId="1" xfId="0" applyNumberFormat="1" applyBorder="1" applyAlignment="1">
      <alignment horizontal="center"/>
    </xf>
    <xf numFmtId="0" fontId="0" fillId="0" borderId="0" xfId="0" applyAlignment="1">
      <alignment horizont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6" fillId="0" borderId="2" xfId="0" applyFont="1" applyBorder="1" applyAlignment="1">
      <alignment horizontal="center"/>
    </xf>
    <xf numFmtId="0" fontId="6" fillId="0" borderId="3" xfId="0" applyFont="1" applyBorder="1" applyAlignment="1">
      <alignment horizontal="center"/>
    </xf>
    <xf numFmtId="0" fontId="7" fillId="0" borderId="3" xfId="0" applyFont="1" applyBorder="1" applyAlignment="1">
      <alignment horizontal="center" vertical="center"/>
    </xf>
    <xf numFmtId="0" fontId="5" fillId="0" borderId="2" xfId="0" applyFont="1" applyBorder="1" applyAlignment="1">
      <alignment horizontal="center"/>
    </xf>
    <xf numFmtId="0" fontId="5" fillId="0" borderId="3" xfId="0" applyFont="1" applyBorder="1" applyAlignment="1">
      <alignment horizontal="center"/>
    </xf>
    <xf numFmtId="3" fontId="5" fillId="0" borderId="1" xfId="0" applyNumberFormat="1" applyFont="1" applyBorder="1" applyAlignment="1">
      <alignment horizontal="center"/>
    </xf>
    <xf numFmtId="1" fontId="0" fillId="0" borderId="1" xfId="0" applyNumberFormat="1" applyBorder="1" applyAlignment="1">
      <alignment horizontal="right" wrapText="1"/>
    </xf>
    <xf numFmtId="1" fontId="5" fillId="0" borderId="4" xfId="0"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1" fontId="6" fillId="0" borderId="1" xfId="0" applyNumberFormat="1" applyFont="1" applyBorder="1" applyAlignment="1">
      <alignment horizontal="right" vertical="center" wrapText="1"/>
    </xf>
    <xf numFmtId="1" fontId="0" fillId="0" borderId="1" xfId="0" applyNumberFormat="1" applyBorder="1" applyAlignment="1">
      <alignment horizontal="right"/>
    </xf>
    <xf numFmtId="1" fontId="5" fillId="0" borderId="1" xfId="0" applyNumberFormat="1" applyFont="1" applyBorder="1" applyAlignment="1">
      <alignment horizontal="right" wrapText="1"/>
    </xf>
    <xf numFmtId="1" fontId="0" fillId="0" borderId="1" xfId="0" applyNumberFormat="1" applyBorder="1"/>
    <xf numFmtId="0" fontId="0" fillId="0" borderId="2" xfId="0" applyBorder="1"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14"/>
  <sheetViews>
    <sheetView tabSelected="1" view="pageLayout" topLeftCell="A17" zoomScaleNormal="100" workbookViewId="0">
      <selection activeCell="B108" sqref="B108:K108"/>
    </sheetView>
  </sheetViews>
  <sheetFormatPr defaultRowHeight="15" x14ac:dyDescent="0.25"/>
  <cols>
    <col min="1" max="1" width="6.7109375" customWidth="1"/>
    <col min="3" max="3" width="8.7109375" customWidth="1"/>
    <col min="4" max="4" width="12.28515625" customWidth="1"/>
    <col min="5" max="5" width="12" customWidth="1"/>
    <col min="6" max="6" width="11.42578125" customWidth="1"/>
    <col min="7" max="7" width="10.42578125" customWidth="1"/>
    <col min="8" max="8" width="9.28515625" customWidth="1"/>
    <col min="9" max="9" width="6.28515625" customWidth="1"/>
    <col min="10" max="10" width="9" customWidth="1"/>
    <col min="11" max="11" width="14.85546875" customWidth="1"/>
  </cols>
  <sheetData>
    <row r="1" spans="2:11" ht="14.45" customHeight="1" x14ac:dyDescent="0.25">
      <c r="B1" s="58" t="s">
        <v>0</v>
      </c>
      <c r="C1" s="58"/>
      <c r="D1" s="58"/>
      <c r="E1" s="58"/>
      <c r="F1" s="58"/>
      <c r="G1" s="58"/>
      <c r="H1" s="58"/>
      <c r="I1" s="58"/>
      <c r="J1" s="58"/>
      <c r="K1" s="58"/>
    </row>
    <row r="2" spans="2:11" x14ac:dyDescent="0.25">
      <c r="B2" s="58"/>
      <c r="C2" s="58"/>
      <c r="D2" s="58"/>
      <c r="E2" s="58"/>
      <c r="F2" s="58"/>
      <c r="G2" s="58"/>
      <c r="H2" s="58"/>
      <c r="I2" s="58"/>
      <c r="J2" s="58"/>
      <c r="K2" s="58"/>
    </row>
    <row r="3" spans="2:11" x14ac:dyDescent="0.25">
      <c r="B3" s="58"/>
      <c r="C3" s="58"/>
      <c r="D3" s="58"/>
      <c r="E3" s="58"/>
      <c r="F3" s="58"/>
      <c r="G3" s="58"/>
      <c r="H3" s="58"/>
      <c r="I3" s="58"/>
      <c r="J3" s="58"/>
      <c r="K3" s="58"/>
    </row>
    <row r="4" spans="2:11" x14ac:dyDescent="0.25">
      <c r="B4" s="58"/>
      <c r="C4" s="58"/>
      <c r="D4" s="58"/>
      <c r="E4" s="58"/>
      <c r="F4" s="58"/>
      <c r="G4" s="58"/>
      <c r="H4" s="58"/>
      <c r="I4" s="58"/>
      <c r="J4" s="58"/>
      <c r="K4" s="58"/>
    </row>
    <row r="5" spans="2:11" x14ac:dyDescent="0.25">
      <c r="B5" s="58"/>
      <c r="C5" s="58"/>
      <c r="D5" s="58"/>
      <c r="E5" s="58"/>
      <c r="F5" s="58"/>
      <c r="G5" s="58"/>
      <c r="H5" s="58"/>
      <c r="I5" s="58"/>
      <c r="J5" s="58"/>
      <c r="K5" s="58"/>
    </row>
    <row r="6" spans="2:11" x14ac:dyDescent="0.25">
      <c r="B6" s="58"/>
      <c r="C6" s="58"/>
      <c r="D6" s="58"/>
      <c r="E6" s="58"/>
      <c r="F6" s="58"/>
      <c r="G6" s="58"/>
      <c r="H6" s="58"/>
      <c r="I6" s="58"/>
      <c r="J6" s="58"/>
      <c r="K6" s="58"/>
    </row>
    <row r="7" spans="2:11" x14ac:dyDescent="0.25">
      <c r="B7" s="58"/>
      <c r="C7" s="58"/>
      <c r="D7" s="58"/>
      <c r="E7" s="58"/>
      <c r="F7" s="58"/>
      <c r="G7" s="58"/>
      <c r="H7" s="58"/>
      <c r="I7" s="58"/>
      <c r="J7" s="58"/>
      <c r="K7" s="58"/>
    </row>
    <row r="8" spans="2:11" x14ac:dyDescent="0.25">
      <c r="B8" s="58"/>
      <c r="C8" s="58"/>
      <c r="D8" s="58"/>
      <c r="E8" s="58"/>
      <c r="F8" s="58"/>
      <c r="G8" s="58"/>
      <c r="H8" s="58"/>
      <c r="I8" s="58"/>
      <c r="J8" s="58"/>
      <c r="K8" s="58"/>
    </row>
    <row r="9" spans="2:11" x14ac:dyDescent="0.25">
      <c r="B9" s="58"/>
      <c r="C9" s="58"/>
      <c r="D9" s="58"/>
      <c r="E9" s="58"/>
      <c r="F9" s="58"/>
      <c r="G9" s="58"/>
      <c r="H9" s="58"/>
      <c r="I9" s="58"/>
      <c r="J9" s="58"/>
      <c r="K9" s="58"/>
    </row>
    <row r="10" spans="2:11" x14ac:dyDescent="0.25">
      <c r="B10" s="58"/>
      <c r="C10" s="58"/>
      <c r="D10" s="58"/>
      <c r="E10" s="58"/>
      <c r="F10" s="58"/>
      <c r="G10" s="58"/>
      <c r="H10" s="58"/>
      <c r="I10" s="58"/>
      <c r="J10" s="58"/>
      <c r="K10" s="58"/>
    </row>
    <row r="11" spans="2:11" x14ac:dyDescent="0.25">
      <c r="B11" s="58"/>
      <c r="C11" s="58"/>
      <c r="D11" s="58"/>
      <c r="E11" s="58"/>
      <c r="F11" s="58"/>
      <c r="G11" s="58"/>
      <c r="H11" s="58"/>
      <c r="I11" s="58"/>
      <c r="J11" s="58"/>
      <c r="K11" s="58"/>
    </row>
    <row r="12" spans="2:11" x14ac:dyDescent="0.25">
      <c r="B12" s="58"/>
      <c r="C12" s="58"/>
      <c r="D12" s="58"/>
      <c r="E12" s="58"/>
      <c r="F12" s="58"/>
      <c r="G12" s="58"/>
      <c r="H12" s="58"/>
      <c r="I12" s="58"/>
      <c r="J12" s="58"/>
      <c r="K12" s="58"/>
    </row>
    <row r="13" spans="2:11" ht="28.5" x14ac:dyDescent="0.25">
      <c r="B13" s="46" t="s">
        <v>1</v>
      </c>
      <c r="C13" s="47"/>
      <c r="D13" s="1" t="s">
        <v>65</v>
      </c>
      <c r="E13" s="1" t="s">
        <v>2</v>
      </c>
      <c r="F13" s="1" t="s">
        <v>3</v>
      </c>
      <c r="G13" s="1" t="s">
        <v>4</v>
      </c>
      <c r="H13" s="1" t="s">
        <v>26</v>
      </c>
      <c r="I13" s="1" t="s">
        <v>66</v>
      </c>
      <c r="J13" s="1" t="s">
        <v>67</v>
      </c>
      <c r="K13" s="1" t="s">
        <v>5</v>
      </c>
    </row>
    <row r="14" spans="2:11" ht="15" customHeight="1" x14ac:dyDescent="0.25">
      <c r="B14" s="48" t="s">
        <v>6</v>
      </c>
      <c r="C14" s="49"/>
      <c r="D14" s="49"/>
      <c r="E14" s="49"/>
      <c r="F14" s="49"/>
      <c r="G14" s="49"/>
      <c r="H14" s="49"/>
      <c r="I14" s="49"/>
      <c r="J14" s="49"/>
      <c r="K14" s="50"/>
    </row>
    <row r="15" spans="2:11" ht="15" customHeight="1" x14ac:dyDescent="0.25">
      <c r="B15" s="62" t="s">
        <v>68</v>
      </c>
      <c r="C15" s="63"/>
      <c r="D15" s="3">
        <v>219326</v>
      </c>
      <c r="E15" s="30">
        <v>7545</v>
      </c>
      <c r="F15" s="30">
        <v>13867</v>
      </c>
      <c r="G15" s="30"/>
      <c r="H15" s="3"/>
      <c r="I15" s="9"/>
      <c r="J15" s="9"/>
      <c r="K15" s="31">
        <f>SUM(D15:G15)</f>
        <v>240738</v>
      </c>
    </row>
    <row r="16" spans="2:11" ht="15" customHeight="1" x14ac:dyDescent="0.25">
      <c r="B16" s="53" t="s">
        <v>9</v>
      </c>
      <c r="C16" s="54"/>
      <c r="D16" s="4">
        <v>175461</v>
      </c>
      <c r="E16" s="4">
        <v>22424</v>
      </c>
      <c r="F16" s="4">
        <v>22176</v>
      </c>
      <c r="G16" s="4">
        <v>60</v>
      </c>
      <c r="H16" s="4"/>
      <c r="I16" s="9"/>
      <c r="J16" s="9"/>
      <c r="K16" s="15">
        <f>SUM(D16:H16)</f>
        <v>220121</v>
      </c>
    </row>
    <row r="17" spans="2:11" x14ac:dyDescent="0.25">
      <c r="B17" s="53" t="s">
        <v>17</v>
      </c>
      <c r="C17" s="64"/>
      <c r="D17" s="3">
        <v>197394</v>
      </c>
      <c r="E17" s="3">
        <v>6790</v>
      </c>
      <c r="F17" s="3"/>
      <c r="G17" s="3">
        <v>60</v>
      </c>
      <c r="H17" s="3">
        <v>0</v>
      </c>
      <c r="I17" s="9">
        <v>0</v>
      </c>
      <c r="J17" s="9">
        <v>0</v>
      </c>
      <c r="K17" s="18">
        <f>SUM(D17:G17)</f>
        <v>204244</v>
      </c>
    </row>
    <row r="18" spans="2:11" ht="15" customHeight="1" x14ac:dyDescent="0.25">
      <c r="B18" s="53" t="s">
        <v>11</v>
      </c>
      <c r="C18" s="54"/>
      <c r="D18" s="4">
        <v>144932</v>
      </c>
      <c r="E18" s="4">
        <v>4986</v>
      </c>
      <c r="F18" s="4">
        <v>22776</v>
      </c>
      <c r="G18" s="4"/>
      <c r="H18" s="4"/>
      <c r="I18" s="9"/>
      <c r="J18" s="9"/>
      <c r="K18" s="15">
        <f>SUM(D18:H18)</f>
        <v>172694</v>
      </c>
    </row>
    <row r="19" spans="2:11" x14ac:dyDescent="0.25">
      <c r="B19" s="59" t="s">
        <v>7</v>
      </c>
      <c r="C19" s="60"/>
      <c r="D19" s="60"/>
      <c r="E19" s="60"/>
      <c r="F19" s="60"/>
      <c r="G19" s="60"/>
      <c r="H19" s="60"/>
      <c r="I19" s="60"/>
      <c r="J19" s="60"/>
      <c r="K19" s="61"/>
    </row>
    <row r="21" spans="2:11" ht="15.75" customHeight="1" x14ac:dyDescent="0.25">
      <c r="B21" s="53" t="s">
        <v>15</v>
      </c>
      <c r="C21" s="54"/>
      <c r="D21" s="4">
        <v>102679</v>
      </c>
      <c r="E21" s="4">
        <v>13122</v>
      </c>
      <c r="F21" s="4">
        <v>24244</v>
      </c>
      <c r="G21" s="4">
        <v>60</v>
      </c>
      <c r="H21" s="5">
        <v>1000</v>
      </c>
      <c r="I21" s="10">
        <v>18</v>
      </c>
      <c r="J21" s="27">
        <v>34</v>
      </c>
      <c r="K21" s="15">
        <f>SUM(D21:H21)</f>
        <v>141105</v>
      </c>
    </row>
    <row r="22" spans="2:11" ht="15.75" customHeight="1" x14ac:dyDescent="0.25">
      <c r="B22" s="53" t="s">
        <v>8</v>
      </c>
      <c r="C22" s="54"/>
      <c r="D22" s="4">
        <v>110815</v>
      </c>
      <c r="E22" s="4">
        <v>14162</v>
      </c>
      <c r="F22" s="4">
        <v>13867</v>
      </c>
      <c r="G22" s="26"/>
      <c r="H22" s="5"/>
      <c r="I22" s="10"/>
      <c r="J22" s="10"/>
      <c r="K22" s="15">
        <f>SUM(D22:I22)</f>
        <v>138844</v>
      </c>
    </row>
    <row r="23" spans="2:11" ht="15.75" customHeight="1" x14ac:dyDescent="0.25">
      <c r="B23" s="44" t="s">
        <v>22</v>
      </c>
      <c r="C23" s="45"/>
      <c r="D23" s="7">
        <v>107588</v>
      </c>
      <c r="E23" s="7">
        <v>13750</v>
      </c>
      <c r="F23" s="13">
        <v>13867</v>
      </c>
      <c r="G23" s="13"/>
      <c r="H23" s="13">
        <v>1000</v>
      </c>
      <c r="I23" s="28">
        <v>12</v>
      </c>
      <c r="J23" s="28">
        <v>15</v>
      </c>
      <c r="K23" s="15">
        <f>SUM(D23:H23)</f>
        <v>136205</v>
      </c>
    </row>
    <row r="24" spans="2:11" ht="15.75" customHeight="1" x14ac:dyDescent="0.25">
      <c r="B24" s="53" t="s">
        <v>49</v>
      </c>
      <c r="C24" s="54"/>
      <c r="D24" s="4">
        <v>98465</v>
      </c>
      <c r="E24" s="4">
        <v>12584</v>
      </c>
      <c r="F24" s="4">
        <v>24244</v>
      </c>
      <c r="G24" s="24">
        <v>60</v>
      </c>
      <c r="H24" s="4">
        <v>1000</v>
      </c>
      <c r="I24" s="11">
        <v>12</v>
      </c>
      <c r="J24" s="11">
        <v>15</v>
      </c>
      <c r="K24" s="15">
        <f>SUM(D24:H24)</f>
        <v>136353</v>
      </c>
    </row>
    <row r="25" spans="2:11" ht="15.75" customHeight="1" x14ac:dyDescent="0.25">
      <c r="B25" s="53" t="s">
        <v>14</v>
      </c>
      <c r="C25" s="54"/>
      <c r="D25" s="4">
        <v>105478</v>
      </c>
      <c r="E25" s="4">
        <v>13480</v>
      </c>
      <c r="F25" s="4">
        <v>13867</v>
      </c>
      <c r="G25" s="4">
        <v>60</v>
      </c>
      <c r="H25" s="5"/>
      <c r="I25" s="10">
        <v>12</v>
      </c>
      <c r="J25" s="27">
        <v>24</v>
      </c>
      <c r="K25" s="15">
        <f>SUM(D25:H25)</f>
        <v>132885</v>
      </c>
    </row>
    <row r="26" spans="2:11" ht="15.75" customHeight="1" x14ac:dyDescent="0.25">
      <c r="B26" s="44" t="s">
        <v>31</v>
      </c>
      <c r="C26" s="45"/>
      <c r="D26" s="13">
        <v>90555</v>
      </c>
      <c r="E26" s="13">
        <v>11573</v>
      </c>
      <c r="F26" s="13">
        <v>24244</v>
      </c>
      <c r="G26" s="23">
        <v>60</v>
      </c>
      <c r="H26" s="13">
        <v>1000</v>
      </c>
      <c r="I26" s="28">
        <v>15</v>
      </c>
      <c r="J26" s="28">
        <v>18</v>
      </c>
      <c r="K26" s="15">
        <f>SUM(D26:H26)</f>
        <v>127432</v>
      </c>
    </row>
    <row r="27" spans="2:11" ht="15.75" customHeight="1" x14ac:dyDescent="0.25">
      <c r="B27" s="44" t="s">
        <v>27</v>
      </c>
      <c r="C27" s="45"/>
      <c r="D27" s="13">
        <v>107588</v>
      </c>
      <c r="E27" s="13">
        <v>13750</v>
      </c>
      <c r="F27" s="13">
        <v>5036</v>
      </c>
      <c r="G27" s="13">
        <v>60</v>
      </c>
      <c r="H27" s="13"/>
      <c r="I27" s="28"/>
      <c r="J27" s="28"/>
      <c r="K27" s="29">
        <f>SUM(D27:H27)</f>
        <v>126434</v>
      </c>
    </row>
    <row r="28" spans="2:11" ht="15.75" customHeight="1" x14ac:dyDescent="0.25">
      <c r="B28" s="44" t="s">
        <v>16</v>
      </c>
      <c r="C28" s="45"/>
      <c r="D28" s="13">
        <v>90396</v>
      </c>
      <c r="E28" s="13">
        <v>11553</v>
      </c>
      <c r="F28" s="13">
        <v>22378</v>
      </c>
      <c r="G28" s="13">
        <v>60</v>
      </c>
      <c r="H28" s="13">
        <v>1000</v>
      </c>
      <c r="I28" s="28">
        <v>24</v>
      </c>
      <c r="J28" s="28">
        <v>12</v>
      </c>
      <c r="K28" s="13">
        <f>SUM(D28:H28)</f>
        <v>125387</v>
      </c>
    </row>
    <row r="29" spans="2:11" ht="15.75" customHeight="1" x14ac:dyDescent="0.25">
      <c r="B29" s="44" t="s">
        <v>40</v>
      </c>
      <c r="C29" s="45"/>
      <c r="D29" s="7">
        <v>120203</v>
      </c>
      <c r="E29" s="7">
        <v>4135</v>
      </c>
      <c r="F29" s="7"/>
      <c r="G29" s="7"/>
      <c r="H29" s="13"/>
      <c r="I29" s="14"/>
      <c r="J29" s="14"/>
      <c r="K29" s="15">
        <f>SUM(D29:H29)</f>
        <v>124338</v>
      </c>
    </row>
    <row r="30" spans="2:11" ht="15.75" customHeight="1" x14ac:dyDescent="0.25">
      <c r="B30" s="44" t="s">
        <v>25</v>
      </c>
      <c r="C30" s="45"/>
      <c r="D30" s="13">
        <v>91146</v>
      </c>
      <c r="E30" s="13">
        <v>11648</v>
      </c>
      <c r="F30" s="13">
        <v>20334</v>
      </c>
      <c r="G30" s="23"/>
      <c r="H30" s="13"/>
      <c r="I30" s="28"/>
      <c r="J30" s="28"/>
      <c r="K30" s="15">
        <f>SUM(D30:H30)</f>
        <v>123128</v>
      </c>
    </row>
    <row r="31" spans="2:11" ht="15.75" customHeight="1" x14ac:dyDescent="0.25">
      <c r="B31" s="55" t="s">
        <v>30</v>
      </c>
      <c r="C31" s="55"/>
      <c r="D31" s="13">
        <v>87705</v>
      </c>
      <c r="E31" s="13">
        <v>11209</v>
      </c>
      <c r="F31" s="13">
        <v>20334</v>
      </c>
      <c r="G31" s="13">
        <v>60</v>
      </c>
      <c r="H31" s="13">
        <v>1000</v>
      </c>
      <c r="I31" s="68">
        <v>15</v>
      </c>
      <c r="J31" s="68">
        <v>18</v>
      </c>
      <c r="K31" s="15">
        <f>SUM(D31:H31)</f>
        <v>120308</v>
      </c>
    </row>
    <row r="32" spans="2:11" ht="15.75" customHeight="1" x14ac:dyDescent="0.25">
      <c r="B32" s="55" t="s">
        <v>38</v>
      </c>
      <c r="C32" s="55"/>
      <c r="D32" s="7">
        <v>83396</v>
      </c>
      <c r="E32" s="7">
        <v>10658</v>
      </c>
      <c r="F32" s="13">
        <v>24244</v>
      </c>
      <c r="G32" s="13">
        <v>60</v>
      </c>
      <c r="H32" s="13">
        <v>1000</v>
      </c>
      <c r="I32" s="28">
        <v>10</v>
      </c>
      <c r="J32" s="28">
        <v>12</v>
      </c>
      <c r="K32" s="15">
        <f>SUM(D32:H32)</f>
        <v>119358</v>
      </c>
    </row>
    <row r="33" spans="2:11" ht="15.75" customHeight="1" x14ac:dyDescent="0.25">
      <c r="B33" s="57" t="s">
        <v>75</v>
      </c>
      <c r="C33" s="57"/>
      <c r="D33" s="34">
        <v>83718</v>
      </c>
      <c r="E33" s="34">
        <v>10699</v>
      </c>
      <c r="F33" s="34">
        <v>22776</v>
      </c>
      <c r="G33" s="34">
        <v>60</v>
      </c>
      <c r="H33" s="32">
        <v>1000</v>
      </c>
      <c r="I33" s="72">
        <v>15</v>
      </c>
      <c r="J33" s="72">
        <v>18</v>
      </c>
      <c r="K33" s="33">
        <f>SUM(D33:J33)</f>
        <v>118286</v>
      </c>
    </row>
    <row r="34" spans="2:11" ht="15.75" customHeight="1" x14ac:dyDescent="0.25">
      <c r="B34" s="53" t="s">
        <v>81</v>
      </c>
      <c r="C34" s="54"/>
      <c r="D34" s="4">
        <v>94359</v>
      </c>
      <c r="E34" s="4">
        <v>3246</v>
      </c>
      <c r="F34" s="4">
        <v>20334</v>
      </c>
      <c r="G34" s="4">
        <v>60</v>
      </c>
      <c r="H34" s="4"/>
      <c r="I34" s="11"/>
      <c r="J34" s="11">
        <v>30</v>
      </c>
      <c r="K34" s="15">
        <f>SUM(D34:H34)</f>
        <v>117999</v>
      </c>
    </row>
    <row r="35" spans="2:11" ht="27.75" customHeight="1" x14ac:dyDescent="0.25">
      <c r="B35" s="46" t="s">
        <v>1</v>
      </c>
      <c r="C35" s="47"/>
      <c r="D35" s="1" t="s">
        <v>65</v>
      </c>
      <c r="E35" s="1" t="s">
        <v>2</v>
      </c>
      <c r="F35" s="1" t="s">
        <v>3</v>
      </c>
      <c r="G35" s="1" t="s">
        <v>4</v>
      </c>
      <c r="H35" s="1" t="s">
        <v>26</v>
      </c>
      <c r="I35" s="1" t="s">
        <v>66</v>
      </c>
      <c r="J35" s="1" t="s">
        <v>67</v>
      </c>
      <c r="K35" s="1" t="s">
        <v>5</v>
      </c>
    </row>
    <row r="36" spans="2:11" ht="15.75" customHeight="1" x14ac:dyDescent="0.25">
      <c r="B36" s="48" t="s">
        <v>19</v>
      </c>
      <c r="C36" s="49"/>
      <c r="D36" s="49"/>
      <c r="E36" s="49"/>
      <c r="F36" s="49"/>
      <c r="G36" s="49"/>
      <c r="H36" s="49"/>
      <c r="I36" s="49"/>
      <c r="J36" s="49"/>
      <c r="K36" s="50"/>
    </row>
    <row r="37" spans="2:11" ht="15.75" customHeight="1" x14ac:dyDescent="0.25">
      <c r="B37" s="55" t="s">
        <v>21</v>
      </c>
      <c r="C37" s="55"/>
      <c r="D37" s="7">
        <v>85523</v>
      </c>
      <c r="E37" s="7">
        <v>10930</v>
      </c>
      <c r="F37" s="7">
        <v>20334</v>
      </c>
      <c r="G37" s="7">
        <v>60</v>
      </c>
      <c r="H37" s="13">
        <v>1000</v>
      </c>
      <c r="I37" s="68">
        <v>15</v>
      </c>
      <c r="J37" s="68">
        <v>18</v>
      </c>
      <c r="K37" s="15">
        <f>SUM(D37:H37)</f>
        <v>117847</v>
      </c>
    </row>
    <row r="38" spans="2:11" ht="15.75" customHeight="1" x14ac:dyDescent="0.25">
      <c r="B38" s="56" t="s">
        <v>41</v>
      </c>
      <c r="C38" s="56"/>
      <c r="D38" s="4">
        <v>81674</v>
      </c>
      <c r="E38" s="4">
        <v>10438</v>
      </c>
      <c r="F38" s="4">
        <v>22575</v>
      </c>
      <c r="G38" s="4">
        <v>60</v>
      </c>
      <c r="H38" s="16">
        <v>1000</v>
      </c>
      <c r="I38" s="73">
        <v>10</v>
      </c>
      <c r="J38" s="73">
        <v>12</v>
      </c>
      <c r="K38" s="15">
        <f>SUM(D38:I38)</f>
        <v>115757</v>
      </c>
    </row>
    <row r="39" spans="2:11" ht="15.75" customHeight="1" x14ac:dyDescent="0.25">
      <c r="B39" s="44" t="s">
        <v>50</v>
      </c>
      <c r="C39" s="45"/>
      <c r="D39" s="13">
        <v>79732</v>
      </c>
      <c r="E39" s="13">
        <v>10190</v>
      </c>
      <c r="F39" s="13">
        <v>24244</v>
      </c>
      <c r="G39" s="23">
        <v>60</v>
      </c>
      <c r="H39" s="13">
        <v>1000</v>
      </c>
      <c r="I39" s="28">
        <v>18</v>
      </c>
      <c r="J39" s="28">
        <v>15</v>
      </c>
      <c r="K39" s="15">
        <f>SUM(D39:H39)</f>
        <v>115226</v>
      </c>
    </row>
    <row r="40" spans="2:11" ht="15.75" customHeight="1" x14ac:dyDescent="0.25">
      <c r="B40" s="53" t="s">
        <v>18</v>
      </c>
      <c r="C40" s="54"/>
      <c r="D40" s="4">
        <v>96949</v>
      </c>
      <c r="E40" s="4">
        <v>3335</v>
      </c>
      <c r="F40" s="4">
        <v>13867</v>
      </c>
      <c r="G40" s="24">
        <v>60</v>
      </c>
      <c r="H40" s="5"/>
      <c r="I40" s="71"/>
      <c r="J40" s="71"/>
      <c r="K40" s="15">
        <f>SUM(D40:H40)</f>
        <v>114211</v>
      </c>
    </row>
    <row r="41" spans="2:11" ht="15.75" customHeight="1" x14ac:dyDescent="0.25">
      <c r="B41" s="75" t="s">
        <v>96</v>
      </c>
      <c r="C41" s="41"/>
      <c r="D41" s="7">
        <v>87705</v>
      </c>
      <c r="E41" s="7">
        <v>11209</v>
      </c>
      <c r="F41" s="7">
        <v>12769</v>
      </c>
      <c r="G41" s="25">
        <v>60</v>
      </c>
      <c r="H41" s="13">
        <v>1000</v>
      </c>
      <c r="I41" s="68">
        <v>18</v>
      </c>
      <c r="J41" s="68">
        <v>18</v>
      </c>
      <c r="K41" s="15">
        <f>SUM(D41:H41)</f>
        <v>112743</v>
      </c>
    </row>
    <row r="42" spans="2:11" ht="15.75" customHeight="1" x14ac:dyDescent="0.25">
      <c r="B42" s="55" t="s">
        <v>33</v>
      </c>
      <c r="C42" s="55"/>
      <c r="D42" s="13">
        <v>86686</v>
      </c>
      <c r="E42" s="13">
        <v>11078</v>
      </c>
      <c r="F42" s="13">
        <v>13867</v>
      </c>
      <c r="G42" s="23">
        <v>60</v>
      </c>
      <c r="H42" s="13">
        <v>1000</v>
      </c>
      <c r="I42" s="68">
        <v>15</v>
      </c>
      <c r="J42" s="68">
        <v>12</v>
      </c>
      <c r="K42" s="15">
        <f>SUM(D42:H42)</f>
        <v>112691</v>
      </c>
    </row>
    <row r="43" spans="2:11" ht="15.75" customHeight="1" x14ac:dyDescent="0.25">
      <c r="B43" s="53" t="s">
        <v>35</v>
      </c>
      <c r="C43" s="54"/>
      <c r="D43" s="4">
        <v>94076</v>
      </c>
      <c r="E43" s="4">
        <v>12023</v>
      </c>
      <c r="F43" s="4">
        <v>4882</v>
      </c>
      <c r="G43" s="24">
        <v>60</v>
      </c>
      <c r="H43" s="5">
        <v>1000</v>
      </c>
      <c r="I43" s="71">
        <v>22</v>
      </c>
      <c r="J43" s="71">
        <v>18</v>
      </c>
      <c r="K43" s="15">
        <f>SUM(D43:H43)</f>
        <v>112041</v>
      </c>
    </row>
    <row r="44" spans="2:11" ht="15.75" customHeight="1" x14ac:dyDescent="0.25">
      <c r="B44" s="51" t="s">
        <v>77</v>
      </c>
      <c r="C44" s="52"/>
      <c r="D44" s="32">
        <v>76677</v>
      </c>
      <c r="E44" s="32">
        <v>9799</v>
      </c>
      <c r="F44" s="32">
        <v>24244</v>
      </c>
      <c r="G44" s="32">
        <v>60</v>
      </c>
      <c r="H44" s="32">
        <v>1000</v>
      </c>
      <c r="I44" s="72">
        <v>15</v>
      </c>
      <c r="J44" s="72">
        <v>18</v>
      </c>
      <c r="K44" s="33">
        <f>SUM(D44:J44)</f>
        <v>111813</v>
      </c>
    </row>
    <row r="45" spans="2:11" ht="12.75" customHeight="1" x14ac:dyDescent="0.25">
      <c r="B45" s="44" t="s">
        <v>85</v>
      </c>
      <c r="C45" s="45"/>
      <c r="D45" s="13">
        <v>76677</v>
      </c>
      <c r="E45" s="13">
        <v>9799</v>
      </c>
      <c r="F45" s="13">
        <v>24244</v>
      </c>
      <c r="G45" s="23">
        <v>60</v>
      </c>
      <c r="H45" s="13">
        <v>1000</v>
      </c>
      <c r="I45" s="68">
        <v>15</v>
      </c>
      <c r="J45" s="68">
        <v>18</v>
      </c>
      <c r="K45" s="15">
        <f>SUM(D45:H45)</f>
        <v>111780</v>
      </c>
    </row>
    <row r="46" spans="2:11" x14ac:dyDescent="0.25">
      <c r="B46" s="55" t="s">
        <v>42</v>
      </c>
      <c r="C46" s="55"/>
      <c r="D46" s="13">
        <v>79732</v>
      </c>
      <c r="E46" s="13">
        <v>10190</v>
      </c>
      <c r="F46" s="13">
        <v>20334</v>
      </c>
      <c r="G46" s="23">
        <v>60</v>
      </c>
      <c r="H46" s="13">
        <v>1000</v>
      </c>
      <c r="I46" s="68">
        <v>15</v>
      </c>
      <c r="J46" s="68">
        <v>18</v>
      </c>
      <c r="K46" s="15">
        <f>SUM(D46:H46)</f>
        <v>111316</v>
      </c>
    </row>
    <row r="47" spans="2:11" x14ac:dyDescent="0.25">
      <c r="B47" s="65" t="s">
        <v>20</v>
      </c>
      <c r="C47" s="66"/>
      <c r="D47" s="4">
        <v>83894</v>
      </c>
      <c r="E47" s="8">
        <v>2886</v>
      </c>
      <c r="F47" s="4">
        <v>24244</v>
      </c>
      <c r="G47" s="6">
        <v>60</v>
      </c>
      <c r="H47" s="6"/>
      <c r="I47" s="69"/>
      <c r="J47" s="70"/>
      <c r="K47" s="15">
        <f>SUM(D47:H47)</f>
        <v>111084</v>
      </c>
    </row>
    <row r="48" spans="2:11" x14ac:dyDescent="0.25">
      <c r="B48" s="53" t="s">
        <v>13</v>
      </c>
      <c r="C48" s="54"/>
      <c r="D48" s="4">
        <v>83288</v>
      </c>
      <c r="E48" s="4">
        <v>2865</v>
      </c>
      <c r="F48" s="4">
        <v>24244</v>
      </c>
      <c r="G48" s="24">
        <v>60</v>
      </c>
      <c r="H48" s="4"/>
      <c r="I48" s="40"/>
      <c r="J48" s="40"/>
      <c r="K48" s="15">
        <f t="shared" ref="K48" si="0">SUM(D48:H48)</f>
        <v>110457</v>
      </c>
    </row>
    <row r="49" spans="2:11" x14ac:dyDescent="0.25">
      <c r="B49" s="55" t="s">
        <v>54</v>
      </c>
      <c r="C49" s="55"/>
      <c r="D49" s="13">
        <v>76677</v>
      </c>
      <c r="E49" s="13">
        <v>9799</v>
      </c>
      <c r="F49" s="13">
        <v>22776</v>
      </c>
      <c r="G49" s="23">
        <v>60</v>
      </c>
      <c r="H49" s="13">
        <v>1000</v>
      </c>
      <c r="I49" s="68">
        <v>8</v>
      </c>
      <c r="J49" s="68">
        <v>12</v>
      </c>
      <c r="K49" s="15">
        <f>SUM(D49:H49)</f>
        <v>110312</v>
      </c>
    </row>
    <row r="50" spans="2:11" x14ac:dyDescent="0.25">
      <c r="B50" s="55" t="s">
        <v>36</v>
      </c>
      <c r="C50" s="55"/>
      <c r="D50" s="13">
        <v>85523</v>
      </c>
      <c r="E50" s="13">
        <v>10930</v>
      </c>
      <c r="F50" s="13">
        <v>12769</v>
      </c>
      <c r="G50" s="23">
        <v>60</v>
      </c>
      <c r="H50" s="13">
        <v>1000</v>
      </c>
      <c r="I50" s="68">
        <v>22</v>
      </c>
      <c r="J50" s="68">
        <v>18</v>
      </c>
      <c r="K50" s="15">
        <f>SUM(D50:H50)</f>
        <v>110282</v>
      </c>
    </row>
    <row r="51" spans="2:11" x14ac:dyDescent="0.25">
      <c r="B51" s="56" t="s">
        <v>44</v>
      </c>
      <c r="C51" s="56"/>
      <c r="D51" s="4">
        <v>76677</v>
      </c>
      <c r="E51" s="4">
        <v>9799</v>
      </c>
      <c r="F51" s="4">
        <v>22177</v>
      </c>
      <c r="G51" s="24">
        <v>60</v>
      </c>
      <c r="H51" s="16">
        <v>1000</v>
      </c>
      <c r="I51" s="73">
        <v>15</v>
      </c>
      <c r="J51" s="73">
        <v>18</v>
      </c>
      <c r="K51" s="15">
        <f>SUM(D51:H51)</f>
        <v>109713</v>
      </c>
    </row>
    <row r="52" spans="2:11" x14ac:dyDescent="0.25">
      <c r="B52" s="53" t="s">
        <v>10</v>
      </c>
      <c r="C52" s="54"/>
      <c r="D52" s="4">
        <v>83894</v>
      </c>
      <c r="E52" s="4">
        <v>2886</v>
      </c>
      <c r="F52" s="4">
        <v>22776</v>
      </c>
      <c r="G52" s="4">
        <v>60</v>
      </c>
      <c r="H52" s="4"/>
      <c r="I52" s="70"/>
      <c r="J52" s="70"/>
      <c r="K52" s="15">
        <f>SUM(D52:H52)</f>
        <v>109616</v>
      </c>
    </row>
    <row r="53" spans="2:11" x14ac:dyDescent="0.25">
      <c r="B53" s="55" t="s">
        <v>29</v>
      </c>
      <c r="C53" s="55"/>
      <c r="D53" s="13">
        <v>74794</v>
      </c>
      <c r="E53" s="13">
        <v>9559</v>
      </c>
      <c r="F53" s="13">
        <v>24244</v>
      </c>
      <c r="G53" s="23">
        <v>60</v>
      </c>
      <c r="H53" s="13">
        <v>900</v>
      </c>
      <c r="I53" s="68">
        <v>15</v>
      </c>
      <c r="J53" s="68">
        <v>18</v>
      </c>
      <c r="K53" s="15">
        <f>SUM(D53:H53)</f>
        <v>109557</v>
      </c>
    </row>
    <row r="54" spans="2:11" x14ac:dyDescent="0.25">
      <c r="B54" s="55" t="s">
        <v>37</v>
      </c>
      <c r="C54" s="55"/>
      <c r="D54" s="13">
        <v>74794</v>
      </c>
      <c r="E54" s="13">
        <v>9559</v>
      </c>
      <c r="F54" s="13">
        <v>22575</v>
      </c>
      <c r="G54" s="23">
        <v>60</v>
      </c>
      <c r="H54" s="13">
        <v>900</v>
      </c>
      <c r="I54" s="68">
        <v>15</v>
      </c>
      <c r="J54" s="68">
        <v>18</v>
      </c>
      <c r="K54" s="15">
        <f>SUM(D54:H54)</f>
        <v>107888</v>
      </c>
    </row>
    <row r="55" spans="2:11" x14ac:dyDescent="0.25">
      <c r="B55" s="55" t="s">
        <v>23</v>
      </c>
      <c r="C55" s="55"/>
      <c r="D55" s="13">
        <v>83466</v>
      </c>
      <c r="E55" s="13">
        <v>10667</v>
      </c>
      <c r="F55" s="13">
        <v>12769</v>
      </c>
      <c r="G55" s="23">
        <v>60</v>
      </c>
      <c r="H55" s="13">
        <v>900</v>
      </c>
      <c r="I55" s="68">
        <v>34</v>
      </c>
      <c r="J55" s="68">
        <v>18</v>
      </c>
      <c r="K55" s="15">
        <f>SUM(D55:H55)</f>
        <v>107862</v>
      </c>
    </row>
    <row r="56" spans="2:11" x14ac:dyDescent="0.25">
      <c r="B56" s="53" t="s">
        <v>12</v>
      </c>
      <c r="C56" s="54"/>
      <c r="D56" s="4">
        <v>89972</v>
      </c>
      <c r="E56" s="4">
        <v>3095</v>
      </c>
      <c r="F56" s="4">
        <v>12769</v>
      </c>
      <c r="G56" s="24">
        <v>60</v>
      </c>
      <c r="H56" s="4"/>
      <c r="I56" s="70"/>
      <c r="J56" s="70">
        <v>32.5</v>
      </c>
      <c r="K56" s="15">
        <f>SUM(D56:H56)</f>
        <v>105896</v>
      </c>
    </row>
    <row r="57" spans="2:11" x14ac:dyDescent="0.25">
      <c r="B57" s="55" t="s">
        <v>43</v>
      </c>
      <c r="C57" s="55"/>
      <c r="D57" s="13">
        <v>77214</v>
      </c>
      <c r="E57" s="13">
        <v>9868</v>
      </c>
      <c r="F57" s="13">
        <v>13867</v>
      </c>
      <c r="G57" s="23">
        <v>60</v>
      </c>
      <c r="H57" s="13">
        <v>1000</v>
      </c>
      <c r="I57" s="68">
        <v>8</v>
      </c>
      <c r="J57" s="68">
        <v>12</v>
      </c>
      <c r="K57" s="15">
        <f>SUM(D57:H57)</f>
        <v>102009</v>
      </c>
    </row>
    <row r="58" spans="2:11" x14ac:dyDescent="0.25">
      <c r="B58" s="53" t="s">
        <v>52</v>
      </c>
      <c r="C58" s="54"/>
      <c r="D58" s="4">
        <v>76677</v>
      </c>
      <c r="E58" s="4">
        <v>9799</v>
      </c>
      <c r="F58" s="4">
        <v>13867</v>
      </c>
      <c r="G58" s="24">
        <v>60</v>
      </c>
      <c r="H58" s="4">
        <v>1000</v>
      </c>
      <c r="I58" s="70">
        <v>15</v>
      </c>
      <c r="J58" s="70">
        <v>18</v>
      </c>
      <c r="K58" s="15">
        <f>SUM(D58:H58)</f>
        <v>101403</v>
      </c>
    </row>
    <row r="59" spans="2:11" x14ac:dyDescent="0.25">
      <c r="B59" s="55" t="s">
        <v>28</v>
      </c>
      <c r="C59" s="55"/>
      <c r="D59" s="13">
        <v>76023</v>
      </c>
      <c r="E59" s="13">
        <v>9716</v>
      </c>
      <c r="F59" s="13">
        <v>13867</v>
      </c>
      <c r="G59" s="23">
        <v>60</v>
      </c>
      <c r="H59" s="13">
        <v>900</v>
      </c>
      <c r="I59" s="68">
        <v>34</v>
      </c>
      <c r="J59" s="68">
        <v>18</v>
      </c>
      <c r="K59" s="15">
        <f>SUM(D59:H59)</f>
        <v>100566</v>
      </c>
    </row>
    <row r="60" spans="2:11" x14ac:dyDescent="0.25">
      <c r="B60" s="55" t="s">
        <v>24</v>
      </c>
      <c r="C60" s="55"/>
      <c r="D60" s="13">
        <v>76023</v>
      </c>
      <c r="E60" s="13">
        <v>9716</v>
      </c>
      <c r="F60" s="13">
        <v>13867</v>
      </c>
      <c r="G60" s="23">
        <v>60</v>
      </c>
      <c r="H60" s="13">
        <v>900</v>
      </c>
      <c r="I60" s="68">
        <v>34</v>
      </c>
      <c r="J60" s="68">
        <v>15</v>
      </c>
      <c r="K60" s="15">
        <f>SUM(D60:H60)</f>
        <v>100566</v>
      </c>
    </row>
    <row r="61" spans="2:11" x14ac:dyDescent="0.25">
      <c r="B61" s="51" t="s">
        <v>76</v>
      </c>
      <c r="C61" s="52"/>
      <c r="D61" s="32">
        <v>76677</v>
      </c>
      <c r="E61" s="32">
        <v>9799</v>
      </c>
      <c r="F61" s="32">
        <v>12769</v>
      </c>
      <c r="G61" s="32">
        <v>60</v>
      </c>
      <c r="H61" s="32">
        <v>1000</v>
      </c>
      <c r="I61" s="72">
        <v>15</v>
      </c>
      <c r="J61" s="72">
        <v>18</v>
      </c>
      <c r="K61" s="33">
        <f>SUM(D61:J61)</f>
        <v>100338</v>
      </c>
    </row>
    <row r="62" spans="2:11" x14ac:dyDescent="0.25">
      <c r="B62" s="53" t="s">
        <v>45</v>
      </c>
      <c r="C62" s="54"/>
      <c r="D62" s="4">
        <v>76677</v>
      </c>
      <c r="E62" s="4">
        <v>9799</v>
      </c>
      <c r="F62" s="4">
        <v>12769</v>
      </c>
      <c r="G62" s="24">
        <v>60</v>
      </c>
      <c r="H62" s="5">
        <v>1000</v>
      </c>
      <c r="I62" s="71">
        <v>15</v>
      </c>
      <c r="J62" s="71">
        <v>18</v>
      </c>
      <c r="K62" s="15">
        <f>SUM(D62:H62)</f>
        <v>100305</v>
      </c>
    </row>
    <row r="63" spans="2:11" x14ac:dyDescent="0.25">
      <c r="B63" s="55" t="s">
        <v>34</v>
      </c>
      <c r="C63" s="55"/>
      <c r="D63" s="13">
        <v>69882</v>
      </c>
      <c r="E63" s="13">
        <v>8931</v>
      </c>
      <c r="F63" s="13">
        <v>20334</v>
      </c>
      <c r="G63" s="23">
        <v>60</v>
      </c>
      <c r="H63" s="13">
        <v>900</v>
      </c>
      <c r="I63" s="68">
        <v>22</v>
      </c>
      <c r="J63" s="68">
        <v>18</v>
      </c>
      <c r="K63" s="15">
        <f>SUM(D63:H63)</f>
        <v>100107</v>
      </c>
    </row>
    <row r="64" spans="2:11" x14ac:dyDescent="0.25">
      <c r="B64" s="53" t="s">
        <v>56</v>
      </c>
      <c r="C64" s="54"/>
      <c r="D64" s="4">
        <v>74794</v>
      </c>
      <c r="E64" s="4">
        <v>9559</v>
      </c>
      <c r="F64" s="4">
        <v>12769</v>
      </c>
      <c r="G64" s="24">
        <v>60</v>
      </c>
      <c r="H64" s="5">
        <v>900</v>
      </c>
      <c r="I64" s="71">
        <v>15</v>
      </c>
      <c r="J64" s="71">
        <v>18</v>
      </c>
      <c r="K64" s="15">
        <f>SUM(D64:H64)</f>
        <v>98082</v>
      </c>
    </row>
    <row r="65" spans="2:12" x14ac:dyDescent="0.25">
      <c r="B65" s="55" t="s">
        <v>95</v>
      </c>
      <c r="C65" s="55"/>
      <c r="D65" s="7">
        <v>67990</v>
      </c>
      <c r="E65" s="7">
        <v>8689</v>
      </c>
      <c r="F65" s="13">
        <v>20334</v>
      </c>
      <c r="G65" s="25">
        <v>60</v>
      </c>
      <c r="H65" s="13">
        <v>900</v>
      </c>
      <c r="I65" s="68">
        <v>15</v>
      </c>
      <c r="J65" s="68">
        <v>18</v>
      </c>
      <c r="K65" s="15">
        <f>SUM(D65:H65)</f>
        <v>97973</v>
      </c>
    </row>
    <row r="66" spans="2:12" x14ac:dyDescent="0.25">
      <c r="B66" s="44" t="s">
        <v>92</v>
      </c>
      <c r="C66" s="45"/>
      <c r="D66" s="43">
        <v>65792</v>
      </c>
      <c r="E66" s="43">
        <v>8408</v>
      </c>
      <c r="F66" s="43">
        <v>22176</v>
      </c>
      <c r="G66" s="43">
        <v>60</v>
      </c>
      <c r="H66" s="43">
        <v>900</v>
      </c>
      <c r="I66" s="74">
        <v>7</v>
      </c>
      <c r="J66" s="74">
        <v>18</v>
      </c>
      <c r="K66" s="15">
        <f>SUM(D66:J66)</f>
        <v>97361</v>
      </c>
    </row>
    <row r="67" spans="2:12" x14ac:dyDescent="0.25">
      <c r="B67" s="55" t="s">
        <v>83</v>
      </c>
      <c r="C67" s="55"/>
      <c r="D67" s="13">
        <v>72915</v>
      </c>
      <c r="E67" s="13">
        <v>9319</v>
      </c>
      <c r="F67" s="13">
        <v>13867</v>
      </c>
      <c r="G67" s="23">
        <v>60</v>
      </c>
      <c r="H67" s="13">
        <v>1000</v>
      </c>
      <c r="I67" s="68">
        <v>8</v>
      </c>
      <c r="J67" s="68">
        <v>12</v>
      </c>
      <c r="K67" s="15">
        <f>SUM(D67:H67)</f>
        <v>97161</v>
      </c>
    </row>
    <row r="68" spans="2:12" x14ac:dyDescent="0.25">
      <c r="B68" s="57" t="s">
        <v>74</v>
      </c>
      <c r="C68" s="57"/>
      <c r="D68" s="32">
        <v>81195</v>
      </c>
      <c r="E68" s="32">
        <v>10377</v>
      </c>
      <c r="F68" s="32">
        <v>4320</v>
      </c>
      <c r="G68" s="32">
        <v>60</v>
      </c>
      <c r="H68" s="32">
        <v>1000</v>
      </c>
      <c r="I68" s="72">
        <v>10</v>
      </c>
      <c r="J68" s="72">
        <v>18</v>
      </c>
      <c r="K68" s="33">
        <f>SUM(D68:J68)</f>
        <v>96980</v>
      </c>
    </row>
    <row r="69" spans="2:12" ht="15" customHeight="1" x14ac:dyDescent="0.25">
      <c r="B69" s="67" t="s">
        <v>73</v>
      </c>
      <c r="C69" s="67"/>
      <c r="D69" s="3">
        <v>72915</v>
      </c>
      <c r="E69" s="3">
        <v>9319</v>
      </c>
      <c r="F69" s="3">
        <v>12769</v>
      </c>
      <c r="G69" s="3">
        <v>60</v>
      </c>
      <c r="H69" s="3">
        <v>1000</v>
      </c>
      <c r="I69" s="70">
        <v>15</v>
      </c>
      <c r="J69" s="70">
        <v>18</v>
      </c>
      <c r="K69" s="33">
        <f>SUM(D69:J69)</f>
        <v>96096</v>
      </c>
      <c r="L69" s="2"/>
    </row>
    <row r="70" spans="2:12" ht="28.5" x14ac:dyDescent="0.25">
      <c r="B70" s="46" t="s">
        <v>1</v>
      </c>
      <c r="C70" s="47"/>
      <c r="D70" s="1" t="s">
        <v>65</v>
      </c>
      <c r="E70" s="1" t="s">
        <v>2</v>
      </c>
      <c r="F70" s="1" t="s">
        <v>3</v>
      </c>
      <c r="G70" s="1" t="s">
        <v>4</v>
      </c>
      <c r="H70" s="1" t="s">
        <v>26</v>
      </c>
      <c r="I70" s="1" t="s">
        <v>66</v>
      </c>
      <c r="J70" s="1" t="s">
        <v>67</v>
      </c>
      <c r="K70" s="1" t="s">
        <v>5</v>
      </c>
    </row>
    <row r="71" spans="2:12" x14ac:dyDescent="0.25">
      <c r="B71" s="48" t="s">
        <v>19</v>
      </c>
      <c r="C71" s="49"/>
      <c r="D71" s="49"/>
      <c r="E71" s="49"/>
      <c r="F71" s="49"/>
      <c r="G71" s="49"/>
      <c r="H71" s="49"/>
      <c r="I71" s="49"/>
      <c r="J71" s="49"/>
      <c r="K71" s="50"/>
    </row>
    <row r="72" spans="2:12" x14ac:dyDescent="0.25">
      <c r="B72" s="44" t="s">
        <v>89</v>
      </c>
      <c r="C72" s="45"/>
      <c r="D72" s="43">
        <v>67579</v>
      </c>
      <c r="E72" s="43">
        <v>2325</v>
      </c>
      <c r="F72" s="43">
        <v>22776</v>
      </c>
      <c r="G72" s="43">
        <v>60</v>
      </c>
      <c r="H72" s="43"/>
      <c r="I72" s="74"/>
      <c r="J72" s="74"/>
      <c r="K72" s="15">
        <f>SUM(D72:H72)</f>
        <v>92740</v>
      </c>
    </row>
    <row r="73" spans="2:12" x14ac:dyDescent="0.25">
      <c r="B73" s="55" t="s">
        <v>47</v>
      </c>
      <c r="C73" s="55"/>
      <c r="D73" s="17">
        <v>67800</v>
      </c>
      <c r="E73" s="17">
        <v>2332</v>
      </c>
      <c r="F73" s="17">
        <v>22176</v>
      </c>
      <c r="G73" s="23">
        <v>60</v>
      </c>
      <c r="H73" s="17"/>
      <c r="I73" s="68"/>
      <c r="J73" s="68">
        <v>28</v>
      </c>
      <c r="K73" s="19">
        <f>SUM(D73:H73)</f>
        <v>92368</v>
      </c>
    </row>
    <row r="74" spans="2:12" x14ac:dyDescent="0.25">
      <c r="B74" s="44" t="s">
        <v>39</v>
      </c>
      <c r="C74" s="45"/>
      <c r="D74" s="4">
        <v>83894</v>
      </c>
      <c r="E74" s="8">
        <v>2886</v>
      </c>
      <c r="F74" s="4">
        <v>4320</v>
      </c>
      <c r="G74" s="37">
        <v>60</v>
      </c>
      <c r="H74" s="13"/>
      <c r="I74" s="68"/>
      <c r="J74" s="68"/>
      <c r="K74" s="38">
        <f>SUM(D74:H74)</f>
        <v>91160</v>
      </c>
    </row>
    <row r="75" spans="2:12" x14ac:dyDescent="0.25">
      <c r="B75" s="55" t="s">
        <v>46</v>
      </c>
      <c r="C75" s="55"/>
      <c r="D75" s="13">
        <v>80195</v>
      </c>
      <c r="E75" s="13">
        <v>10249</v>
      </c>
      <c r="F75" s="13"/>
      <c r="G75" s="23">
        <v>60</v>
      </c>
      <c r="H75" s="13">
        <v>1000</v>
      </c>
      <c r="I75" s="68">
        <v>8</v>
      </c>
      <c r="J75" s="68">
        <v>12</v>
      </c>
      <c r="K75" s="15">
        <f>SUM(D75:H75)</f>
        <v>91504</v>
      </c>
    </row>
    <row r="76" spans="2:12" x14ac:dyDescent="0.25">
      <c r="B76" s="55" t="s">
        <v>69</v>
      </c>
      <c r="C76" s="55"/>
      <c r="D76" s="13">
        <v>80195</v>
      </c>
      <c r="E76" s="13">
        <v>10249</v>
      </c>
      <c r="F76" s="13"/>
      <c r="G76" s="23">
        <v>60</v>
      </c>
      <c r="H76" s="13">
        <v>1000</v>
      </c>
      <c r="I76" s="68">
        <v>8</v>
      </c>
      <c r="J76" s="68">
        <v>12</v>
      </c>
      <c r="K76" s="15">
        <f>SUM(D76:J76)</f>
        <v>91524</v>
      </c>
    </row>
    <row r="77" spans="2:12" x14ac:dyDescent="0.25">
      <c r="B77" s="44" t="s">
        <v>69</v>
      </c>
      <c r="C77" s="45"/>
      <c r="D77" s="43">
        <v>80195</v>
      </c>
      <c r="E77" s="43">
        <v>10249</v>
      </c>
      <c r="F77" s="43"/>
      <c r="G77" s="43">
        <v>60</v>
      </c>
      <c r="H77" s="43">
        <v>900</v>
      </c>
      <c r="I77" s="42">
        <v>8</v>
      </c>
      <c r="J77" s="42">
        <v>12</v>
      </c>
      <c r="K77" s="15">
        <f t="shared" ref="K77" si="1">SUM(D77:H77)</f>
        <v>91404</v>
      </c>
    </row>
    <row r="78" spans="2:12" x14ac:dyDescent="0.25">
      <c r="B78" s="55" t="s">
        <v>32</v>
      </c>
      <c r="C78" s="55"/>
      <c r="D78" s="13">
        <v>79732</v>
      </c>
      <c r="E78" s="13">
        <v>10190</v>
      </c>
      <c r="F78" s="13"/>
      <c r="G78" s="13">
        <v>60</v>
      </c>
      <c r="H78" s="13">
        <v>1000</v>
      </c>
      <c r="I78" s="68">
        <v>15</v>
      </c>
      <c r="J78" s="68">
        <v>18</v>
      </c>
      <c r="K78" s="15">
        <f>SUM(D78:H78)</f>
        <v>90982</v>
      </c>
    </row>
    <row r="79" spans="2:12" x14ac:dyDescent="0.25">
      <c r="B79" s="53" t="s">
        <v>57</v>
      </c>
      <c r="C79" s="54"/>
      <c r="D79" s="4">
        <v>67990</v>
      </c>
      <c r="E79" s="4">
        <v>8689</v>
      </c>
      <c r="F79" s="4">
        <v>12769</v>
      </c>
      <c r="G79" s="24">
        <v>60</v>
      </c>
      <c r="H79" s="4">
        <v>900</v>
      </c>
      <c r="I79" s="70">
        <v>15</v>
      </c>
      <c r="J79" s="70">
        <v>18</v>
      </c>
      <c r="K79" s="15">
        <f>SUM(D79:H79)</f>
        <v>90408</v>
      </c>
    </row>
    <row r="80" spans="2:12" x14ac:dyDescent="0.25">
      <c r="B80" s="57" t="s">
        <v>72</v>
      </c>
      <c r="C80" s="57"/>
      <c r="D80" s="32">
        <v>65792</v>
      </c>
      <c r="E80" s="32">
        <v>8408</v>
      </c>
      <c r="F80" s="32">
        <v>13867</v>
      </c>
      <c r="G80" s="32">
        <v>60</v>
      </c>
      <c r="H80" s="32">
        <v>900</v>
      </c>
      <c r="I80" s="72">
        <v>15</v>
      </c>
      <c r="J80" s="72">
        <v>18</v>
      </c>
      <c r="K80" s="33">
        <f>SUM(D80:J80)</f>
        <v>89060</v>
      </c>
    </row>
    <row r="81" spans="2:11" x14ac:dyDescent="0.25">
      <c r="B81" s="56" t="s">
        <v>59</v>
      </c>
      <c r="C81" s="56"/>
      <c r="D81" s="4">
        <v>65792</v>
      </c>
      <c r="E81" s="4">
        <v>8408</v>
      </c>
      <c r="F81" s="4">
        <v>13867</v>
      </c>
      <c r="G81" s="24">
        <v>60</v>
      </c>
      <c r="H81" s="16">
        <v>900</v>
      </c>
      <c r="I81" s="73">
        <v>15</v>
      </c>
      <c r="J81" s="73">
        <v>18</v>
      </c>
      <c r="K81" s="15">
        <f>SUM(D81:H81)</f>
        <v>89027</v>
      </c>
    </row>
    <row r="82" spans="2:11" x14ac:dyDescent="0.25">
      <c r="B82" s="44" t="s">
        <v>62</v>
      </c>
      <c r="C82" s="45"/>
      <c r="D82" s="12">
        <v>72426</v>
      </c>
      <c r="E82" s="21">
        <v>2491</v>
      </c>
      <c r="F82" s="12">
        <v>14021</v>
      </c>
      <c r="G82" s="22">
        <v>60</v>
      </c>
      <c r="H82" s="13"/>
      <c r="I82" s="68"/>
      <c r="J82" s="68"/>
      <c r="K82" s="20">
        <f t="shared" ref="K82" si="2">SUM(D82:H82)</f>
        <v>88998</v>
      </c>
    </row>
    <row r="83" spans="2:11" x14ac:dyDescent="0.25">
      <c r="B83" s="56" t="s">
        <v>82</v>
      </c>
      <c r="C83" s="56"/>
      <c r="D83" s="4">
        <v>80805</v>
      </c>
      <c r="E83" s="4">
        <v>2780</v>
      </c>
      <c r="F83" s="4">
        <v>4320</v>
      </c>
      <c r="G83" s="24"/>
      <c r="H83" s="16">
        <v>900</v>
      </c>
      <c r="I83" s="73">
        <v>12</v>
      </c>
      <c r="J83" s="73">
        <v>23</v>
      </c>
      <c r="K83" s="15">
        <f>SUM(D83:H83)</f>
        <v>88805</v>
      </c>
    </row>
    <row r="84" spans="2:11" x14ac:dyDescent="0.25">
      <c r="B84" s="53" t="s">
        <v>60</v>
      </c>
      <c r="C84" s="54"/>
      <c r="D84" s="4">
        <v>64199</v>
      </c>
      <c r="E84" s="4">
        <v>2208</v>
      </c>
      <c r="F84" s="4">
        <v>22176</v>
      </c>
      <c r="G84" s="24">
        <v>60</v>
      </c>
      <c r="H84" s="5"/>
      <c r="I84" s="35"/>
      <c r="J84" s="35"/>
      <c r="K84" s="15">
        <f>SUM(D84:H84)</f>
        <v>88643</v>
      </c>
    </row>
    <row r="85" spans="2:11" x14ac:dyDescent="0.25">
      <c r="B85" s="55" t="s">
        <v>58</v>
      </c>
      <c r="C85" s="55"/>
      <c r="D85" s="13">
        <v>65792</v>
      </c>
      <c r="E85" s="13">
        <v>8408</v>
      </c>
      <c r="F85" s="13">
        <v>12769</v>
      </c>
      <c r="G85" s="23">
        <v>60</v>
      </c>
      <c r="H85" s="13">
        <v>900</v>
      </c>
      <c r="I85" s="68">
        <v>15</v>
      </c>
      <c r="J85" s="68">
        <v>18</v>
      </c>
      <c r="K85" s="15">
        <f>SUM(D85:H85)</f>
        <v>87929</v>
      </c>
    </row>
    <row r="86" spans="2:11" x14ac:dyDescent="0.25">
      <c r="B86" s="44" t="s">
        <v>91</v>
      </c>
      <c r="C86" s="45"/>
      <c r="D86" s="43">
        <v>65792</v>
      </c>
      <c r="E86" s="43">
        <v>8408</v>
      </c>
      <c r="F86" s="43">
        <v>12769</v>
      </c>
      <c r="G86" s="43">
        <v>60</v>
      </c>
      <c r="H86" s="43">
        <v>900</v>
      </c>
      <c r="I86" s="74">
        <v>15</v>
      </c>
      <c r="J86" s="74">
        <v>18</v>
      </c>
      <c r="K86" s="15">
        <f>SUM(D86:J86)</f>
        <v>87962</v>
      </c>
    </row>
    <row r="87" spans="2:11" x14ac:dyDescent="0.25">
      <c r="B87" s="44" t="s">
        <v>63</v>
      </c>
      <c r="C87" s="45"/>
      <c r="D87" s="7">
        <v>63336</v>
      </c>
      <c r="E87" s="7">
        <v>2179</v>
      </c>
      <c r="F87" s="7">
        <v>22176</v>
      </c>
      <c r="G87" s="25">
        <v>60</v>
      </c>
      <c r="H87" s="13"/>
      <c r="I87" s="68"/>
      <c r="J87" s="68"/>
      <c r="K87" s="15">
        <f>SUM(D87:H87)</f>
        <v>87751</v>
      </c>
    </row>
    <row r="88" spans="2:11" x14ac:dyDescent="0.25">
      <c r="B88" s="55" t="s">
        <v>53</v>
      </c>
      <c r="C88" s="55"/>
      <c r="D88" s="13">
        <v>76732</v>
      </c>
      <c r="E88" s="13">
        <v>9806</v>
      </c>
      <c r="F88" s="13"/>
      <c r="G88" s="23">
        <v>60</v>
      </c>
      <c r="H88" s="13">
        <v>1000</v>
      </c>
      <c r="I88" s="68">
        <v>15</v>
      </c>
      <c r="J88" s="68">
        <v>18</v>
      </c>
      <c r="K88" s="15">
        <f t="shared" ref="K88" si="3">SUM(D88:H88)</f>
        <v>87598</v>
      </c>
    </row>
    <row r="89" spans="2:11" x14ac:dyDescent="0.25">
      <c r="B89" s="55" t="s">
        <v>84</v>
      </c>
      <c r="C89" s="55"/>
      <c r="D89" s="13">
        <v>76677</v>
      </c>
      <c r="E89" s="13">
        <v>9799</v>
      </c>
      <c r="F89" s="13"/>
      <c r="G89" s="23">
        <v>60</v>
      </c>
      <c r="H89" s="13">
        <v>1000</v>
      </c>
      <c r="I89" s="68">
        <v>15</v>
      </c>
      <c r="J89" s="68">
        <v>18</v>
      </c>
      <c r="K89" s="15">
        <f>SUM(D89:H89)</f>
        <v>87536</v>
      </c>
    </row>
    <row r="90" spans="2:11" x14ac:dyDescent="0.25">
      <c r="B90" s="55" t="s">
        <v>51</v>
      </c>
      <c r="C90" s="55"/>
      <c r="D90" s="13">
        <v>76677</v>
      </c>
      <c r="E90" s="13">
        <v>9799</v>
      </c>
      <c r="F90" s="13"/>
      <c r="G90" s="23">
        <v>60</v>
      </c>
      <c r="H90" s="13">
        <v>1000</v>
      </c>
      <c r="I90" s="68">
        <v>12</v>
      </c>
      <c r="J90" s="68">
        <v>10</v>
      </c>
      <c r="K90" s="15">
        <f>SUM(D90:H90)</f>
        <v>87536</v>
      </c>
    </row>
    <row r="91" spans="2:11" x14ac:dyDescent="0.25">
      <c r="B91" s="55" t="s">
        <v>86</v>
      </c>
      <c r="C91" s="55"/>
      <c r="D91" s="13">
        <v>76677</v>
      </c>
      <c r="E91" s="13">
        <v>9799</v>
      </c>
      <c r="F91" s="13"/>
      <c r="G91" s="23">
        <v>60</v>
      </c>
      <c r="H91" s="13"/>
      <c r="I91" s="39"/>
      <c r="J91" s="39"/>
      <c r="K91" s="15">
        <f>SUM(D91:H91)</f>
        <v>86536</v>
      </c>
    </row>
    <row r="92" spans="2:11" x14ac:dyDescent="0.25">
      <c r="B92" s="44" t="s">
        <v>48</v>
      </c>
      <c r="C92" s="45"/>
      <c r="D92" s="17">
        <v>69971</v>
      </c>
      <c r="E92" s="17">
        <v>2407</v>
      </c>
      <c r="F92" s="17">
        <v>13867</v>
      </c>
      <c r="G92" s="23">
        <v>60</v>
      </c>
      <c r="H92" s="17"/>
      <c r="I92" s="68"/>
      <c r="J92" s="68"/>
      <c r="K92" s="17">
        <f>SUM(D92:H92)</f>
        <v>86305</v>
      </c>
    </row>
    <row r="93" spans="2:11" x14ac:dyDescent="0.25">
      <c r="B93" s="44" t="s">
        <v>94</v>
      </c>
      <c r="C93" s="45"/>
      <c r="D93" s="43">
        <v>63840</v>
      </c>
      <c r="E93" s="43">
        <v>8159</v>
      </c>
      <c r="F93" s="43">
        <v>12769</v>
      </c>
      <c r="G93" s="43">
        <v>60</v>
      </c>
      <c r="H93" s="42"/>
      <c r="I93" s="42"/>
      <c r="J93" s="42"/>
      <c r="K93" s="15">
        <f>SUM(D93:H93)</f>
        <v>84828</v>
      </c>
    </row>
    <row r="94" spans="2:11" x14ac:dyDescent="0.25">
      <c r="B94" s="55" t="s">
        <v>61</v>
      </c>
      <c r="C94" s="55"/>
      <c r="D94" s="13">
        <v>69285</v>
      </c>
      <c r="E94" s="13">
        <v>2383</v>
      </c>
      <c r="F94" s="13">
        <v>12769</v>
      </c>
      <c r="G94" s="23">
        <v>60</v>
      </c>
      <c r="H94" s="13"/>
      <c r="I94" s="68"/>
      <c r="J94" s="68"/>
      <c r="K94" s="15">
        <f>SUM(D94:H94)</f>
        <v>84497</v>
      </c>
    </row>
    <row r="95" spans="2:11" x14ac:dyDescent="0.25">
      <c r="B95" s="44" t="s">
        <v>90</v>
      </c>
      <c r="C95" s="45"/>
      <c r="D95" s="43">
        <v>67579</v>
      </c>
      <c r="E95" s="43">
        <v>2325</v>
      </c>
      <c r="F95" s="43">
        <v>12769</v>
      </c>
      <c r="G95" s="43">
        <v>60</v>
      </c>
      <c r="H95" s="43"/>
      <c r="I95" s="74"/>
      <c r="J95" s="74"/>
      <c r="K95" s="15">
        <f>SUM(D95:H95)</f>
        <v>82733</v>
      </c>
    </row>
    <row r="96" spans="2:11" x14ac:dyDescent="0.25">
      <c r="B96" s="57" t="s">
        <v>79</v>
      </c>
      <c r="C96" s="57"/>
      <c r="D96" s="32">
        <v>58924</v>
      </c>
      <c r="E96" s="32">
        <v>2027</v>
      </c>
      <c r="F96" s="32">
        <v>21159</v>
      </c>
      <c r="G96" s="32">
        <v>60</v>
      </c>
      <c r="H96" s="32"/>
      <c r="I96" s="72"/>
      <c r="J96" s="72">
        <v>28</v>
      </c>
      <c r="K96" s="33">
        <f>SUM(D96:H96)</f>
        <v>82170</v>
      </c>
    </row>
    <row r="97" spans="2:11" x14ac:dyDescent="0.25">
      <c r="B97" s="44" t="s">
        <v>93</v>
      </c>
      <c r="C97" s="45"/>
      <c r="D97" s="43">
        <v>67990</v>
      </c>
      <c r="E97" s="43">
        <v>8689</v>
      </c>
      <c r="F97" s="43">
        <v>4320</v>
      </c>
      <c r="G97" s="43">
        <v>60</v>
      </c>
      <c r="H97" s="42">
        <v>900</v>
      </c>
      <c r="I97" s="74">
        <v>7</v>
      </c>
      <c r="J97" s="74">
        <v>18</v>
      </c>
      <c r="K97" s="15">
        <f>SUM(D97:J97)</f>
        <v>81984</v>
      </c>
    </row>
    <row r="98" spans="2:11" x14ac:dyDescent="0.25">
      <c r="B98" s="55" t="s">
        <v>64</v>
      </c>
      <c r="C98" s="55"/>
      <c r="D98" s="13">
        <v>65499</v>
      </c>
      <c r="E98" s="13">
        <v>2253</v>
      </c>
      <c r="F98" s="13">
        <v>13867</v>
      </c>
      <c r="G98" s="23">
        <v>60</v>
      </c>
      <c r="H98" s="13"/>
      <c r="I98" s="68"/>
      <c r="J98" s="68"/>
      <c r="K98" s="15">
        <f>SUM(D98:H98)</f>
        <v>81679</v>
      </c>
    </row>
    <row r="99" spans="2:11" x14ac:dyDescent="0.25">
      <c r="B99" s="57" t="s">
        <v>70</v>
      </c>
      <c r="C99" s="57"/>
      <c r="D99" s="32">
        <v>64643</v>
      </c>
      <c r="E99" s="32">
        <v>2224</v>
      </c>
      <c r="F99" s="32">
        <v>13867</v>
      </c>
      <c r="G99" s="32">
        <v>60</v>
      </c>
      <c r="H99" s="32"/>
      <c r="I99" s="72"/>
      <c r="J99" s="72"/>
      <c r="K99" s="33">
        <f>SUM(D99:H99)</f>
        <v>80794</v>
      </c>
    </row>
    <row r="100" spans="2:11" x14ac:dyDescent="0.25">
      <c r="B100" s="57" t="s">
        <v>71</v>
      </c>
      <c r="C100" s="57"/>
      <c r="D100" s="32">
        <v>56665</v>
      </c>
      <c r="E100" s="32">
        <v>1949</v>
      </c>
      <c r="F100" s="32">
        <v>22176</v>
      </c>
      <c r="G100" s="32"/>
      <c r="H100" s="32"/>
      <c r="I100" s="72"/>
      <c r="J100" s="72">
        <v>32.5</v>
      </c>
      <c r="K100" s="33">
        <f>SUM(D100:H100)</f>
        <v>80790</v>
      </c>
    </row>
    <row r="101" spans="2:11" x14ac:dyDescent="0.25">
      <c r="B101" s="44" t="s">
        <v>88</v>
      </c>
      <c r="C101" s="45"/>
      <c r="D101" s="43">
        <v>52197</v>
      </c>
      <c r="E101" s="43">
        <v>1796</v>
      </c>
      <c r="F101" s="43">
        <v>24244</v>
      </c>
      <c r="G101" s="43">
        <v>60</v>
      </c>
      <c r="H101" s="43"/>
      <c r="I101" s="74"/>
      <c r="J101" s="74"/>
      <c r="K101" s="15">
        <f>SUM(D101:H101)</f>
        <v>78297</v>
      </c>
    </row>
    <row r="102" spans="2:11" x14ac:dyDescent="0.25">
      <c r="B102" s="56" t="s">
        <v>80</v>
      </c>
      <c r="C102" s="56"/>
      <c r="D102" s="4">
        <v>63000</v>
      </c>
      <c r="E102" s="4">
        <v>2167</v>
      </c>
      <c r="F102" s="4">
        <v>12769</v>
      </c>
      <c r="G102" s="24">
        <v>60</v>
      </c>
      <c r="H102" s="4"/>
      <c r="I102" s="70"/>
      <c r="J102" s="70"/>
      <c r="K102" s="15">
        <f>SUM(D102:H102)</f>
        <v>77996</v>
      </c>
    </row>
    <row r="103" spans="2:11" x14ac:dyDescent="0.25">
      <c r="B103" s="55" t="s">
        <v>55</v>
      </c>
      <c r="C103" s="55"/>
      <c r="D103" s="13">
        <v>67989</v>
      </c>
      <c r="E103" s="13">
        <v>8689</v>
      </c>
      <c r="F103" s="13"/>
      <c r="G103" s="23">
        <v>60</v>
      </c>
      <c r="H103" s="13">
        <v>900</v>
      </c>
      <c r="I103" s="68">
        <v>15</v>
      </c>
      <c r="J103" s="68">
        <v>18</v>
      </c>
      <c r="K103" s="15">
        <f>SUM(D103:H103)</f>
        <v>77638</v>
      </c>
    </row>
    <row r="104" spans="2:11" x14ac:dyDescent="0.25">
      <c r="B104" s="57" t="s">
        <v>87</v>
      </c>
      <c r="C104" s="57"/>
      <c r="D104" s="32">
        <v>61672</v>
      </c>
      <c r="E104" s="32">
        <v>2122</v>
      </c>
      <c r="F104" s="32">
        <v>12769</v>
      </c>
      <c r="G104" s="32">
        <v>60</v>
      </c>
      <c r="H104" s="32"/>
      <c r="I104" s="36"/>
      <c r="J104" s="36"/>
      <c r="K104" s="33">
        <f>SUM(D104:H104)</f>
        <v>76623</v>
      </c>
    </row>
    <row r="106" spans="2:11" ht="28.5" x14ac:dyDescent="0.25">
      <c r="B106" s="46" t="s">
        <v>1</v>
      </c>
      <c r="C106" s="47"/>
      <c r="D106" s="1" t="s">
        <v>65</v>
      </c>
      <c r="E106" s="1" t="s">
        <v>2</v>
      </c>
      <c r="F106" s="1" t="s">
        <v>3</v>
      </c>
      <c r="G106" s="1" t="s">
        <v>4</v>
      </c>
      <c r="H106" s="1" t="s">
        <v>26</v>
      </c>
      <c r="I106" s="1" t="s">
        <v>66</v>
      </c>
      <c r="J106" s="1" t="s">
        <v>67</v>
      </c>
      <c r="K106" s="1" t="s">
        <v>5</v>
      </c>
    </row>
    <row r="107" spans="2:11" x14ac:dyDescent="0.25">
      <c r="B107" s="48" t="s">
        <v>19</v>
      </c>
      <c r="C107" s="49"/>
      <c r="D107" s="49"/>
      <c r="E107" s="49"/>
      <c r="F107" s="49"/>
      <c r="G107" s="49"/>
      <c r="H107" s="49"/>
      <c r="I107" s="49"/>
      <c r="J107" s="49"/>
      <c r="K107" s="50"/>
    </row>
    <row r="108" spans="2:11" x14ac:dyDescent="0.25">
      <c r="B108" s="55" t="s">
        <v>78</v>
      </c>
      <c r="C108" s="55"/>
      <c r="D108" s="13">
        <v>58924</v>
      </c>
      <c r="E108" s="13">
        <v>2027</v>
      </c>
      <c r="F108" s="13">
        <v>14021</v>
      </c>
      <c r="G108" s="23">
        <v>60</v>
      </c>
      <c r="H108" s="13"/>
      <c r="I108" s="68"/>
      <c r="J108" s="68">
        <v>32.5</v>
      </c>
      <c r="K108" s="15">
        <f t="shared" ref="K108" si="4">SUM(D108:H108)</f>
        <v>75032</v>
      </c>
    </row>
    <row r="109" spans="2:11" x14ac:dyDescent="0.25">
      <c r="B109" s="44"/>
      <c r="C109" s="45"/>
      <c r="D109" s="43"/>
      <c r="E109" s="43"/>
      <c r="F109" s="43"/>
      <c r="G109" s="43"/>
      <c r="H109" s="42"/>
      <c r="I109" s="42"/>
      <c r="J109" s="42"/>
      <c r="K109" s="15">
        <f t="shared" ref="K108:K114" si="5">SUM(D109:H109)</f>
        <v>0</v>
      </c>
    </row>
    <row r="110" spans="2:11" x14ac:dyDescent="0.25">
      <c r="B110" s="44"/>
      <c r="C110" s="45"/>
      <c r="D110" s="43"/>
      <c r="E110" s="43"/>
      <c r="F110" s="43"/>
      <c r="G110" s="43"/>
      <c r="H110" s="42"/>
      <c r="I110" s="42"/>
      <c r="J110" s="42"/>
      <c r="K110" s="15">
        <f t="shared" si="5"/>
        <v>0</v>
      </c>
    </row>
    <row r="111" spans="2:11" x14ac:dyDescent="0.25">
      <c r="B111" s="44"/>
      <c r="C111" s="45"/>
      <c r="D111" s="43"/>
      <c r="E111" s="43"/>
      <c r="F111" s="43"/>
      <c r="G111" s="43"/>
      <c r="H111" s="42"/>
      <c r="I111" s="42"/>
      <c r="J111" s="42"/>
      <c r="K111" s="15">
        <f t="shared" si="5"/>
        <v>0</v>
      </c>
    </row>
    <row r="112" spans="2:11" x14ac:dyDescent="0.25">
      <c r="B112" s="44"/>
      <c r="C112" s="45"/>
      <c r="D112" s="43"/>
      <c r="E112" s="43"/>
      <c r="F112" s="43"/>
      <c r="G112" s="43"/>
      <c r="H112" s="42"/>
      <c r="I112" s="42"/>
      <c r="J112" s="42"/>
      <c r="K112" s="15">
        <f t="shared" si="5"/>
        <v>0</v>
      </c>
    </row>
    <row r="113" spans="2:11" x14ac:dyDescent="0.25">
      <c r="B113" s="44"/>
      <c r="C113" s="45"/>
      <c r="D113" s="43"/>
      <c r="E113" s="43"/>
      <c r="F113" s="43"/>
      <c r="G113" s="43"/>
      <c r="H113" s="42"/>
      <c r="I113" s="42"/>
      <c r="J113" s="42"/>
      <c r="K113" s="15">
        <f t="shared" si="5"/>
        <v>0</v>
      </c>
    </row>
    <row r="114" spans="2:11" x14ac:dyDescent="0.25">
      <c r="B114" s="44"/>
      <c r="C114" s="45"/>
      <c r="D114" s="43"/>
      <c r="E114" s="43"/>
      <c r="F114" s="43"/>
      <c r="G114" s="43"/>
      <c r="H114" s="42"/>
      <c r="I114" s="42"/>
      <c r="J114" s="42"/>
      <c r="K114" s="15">
        <f t="shared" si="5"/>
        <v>0</v>
      </c>
    </row>
  </sheetData>
  <mergeCells count="100">
    <mergeCell ref="B26:C26"/>
    <mergeCell ref="B28:C28"/>
    <mergeCell ref="B25:C25"/>
    <mergeCell ref="B77:C77"/>
    <mergeCell ref="B100:C100"/>
    <mergeCell ref="B80:C80"/>
    <mergeCell ref="B54:C54"/>
    <mergeCell ref="B63:C63"/>
    <mergeCell ref="B50:C50"/>
    <mergeCell ref="B59:C59"/>
    <mergeCell ref="B46:C46"/>
    <mergeCell ref="B45:C45"/>
    <mergeCell ref="B48:C48"/>
    <mergeCell ref="B32:C32"/>
    <mergeCell ref="B39:C39"/>
    <mergeCell ref="B30:C30"/>
    <mergeCell ref="B47:C47"/>
    <mergeCell ref="B31:C31"/>
    <mergeCell ref="B69:C69"/>
    <mergeCell ref="B68:C68"/>
    <mergeCell ref="B33:C33"/>
    <mergeCell ref="B96:C96"/>
    <mergeCell ref="B104:C104"/>
    <mergeCell ref="B60:C60"/>
    <mergeCell ref="B74:C74"/>
    <mergeCell ref="B57:C57"/>
    <mergeCell ref="B62:C62"/>
    <mergeCell ref="B58:C58"/>
    <mergeCell ref="B56:C56"/>
    <mergeCell ref="B36:K36"/>
    <mergeCell ref="B78:C78"/>
    <mergeCell ref="B38:C38"/>
    <mergeCell ref="B52:C52"/>
    <mergeCell ref="B83:C83"/>
    <mergeCell ref="B73:C73"/>
    <mergeCell ref="B75:C75"/>
    <mergeCell ref="B99:C99"/>
    <mergeCell ref="B23:C23"/>
    <mergeCell ref="B1:K12"/>
    <mergeCell ref="B40:C40"/>
    <mergeCell ref="B13:C13"/>
    <mergeCell ref="B16:C16"/>
    <mergeCell ref="B34:C34"/>
    <mergeCell ref="B19:K19"/>
    <mergeCell ref="B14:K14"/>
    <mergeCell ref="B15:C15"/>
    <mergeCell ref="B17:C17"/>
    <mergeCell ref="B22:C22"/>
    <mergeCell ref="B21:C21"/>
    <mergeCell ref="B18:C18"/>
    <mergeCell ref="B35:C35"/>
    <mergeCell ref="B29:C29"/>
    <mergeCell ref="B27:C27"/>
    <mergeCell ref="B53:C53"/>
    <mergeCell ref="B55:C55"/>
    <mergeCell ref="B91:C91"/>
    <mergeCell ref="B24:C24"/>
    <mergeCell ref="B79:C79"/>
    <mergeCell ref="B70:C70"/>
    <mergeCell ref="B71:K71"/>
    <mergeCell ref="B85:C85"/>
    <mergeCell ref="B90:C90"/>
    <mergeCell ref="B88:C88"/>
    <mergeCell ref="B49:C49"/>
    <mergeCell ref="B102:C102"/>
    <mergeCell ref="B92:C92"/>
    <mergeCell ref="B101:C101"/>
    <mergeCell ref="B72:C72"/>
    <mergeCell ref="B95:C95"/>
    <mergeCell ref="B86:C86"/>
    <mergeCell ref="B66:C66"/>
    <mergeCell ref="B61:C61"/>
    <mergeCell ref="B44:C44"/>
    <mergeCell ref="B43:C43"/>
    <mergeCell ref="B37:C37"/>
    <mergeCell ref="B108:C108"/>
    <mergeCell ref="B94:C94"/>
    <mergeCell ref="B82:C82"/>
    <mergeCell ref="B87:C87"/>
    <mergeCell ref="B81:C81"/>
    <mergeCell ref="B89:C89"/>
    <mergeCell ref="B67:C67"/>
    <mergeCell ref="B51:C51"/>
    <mergeCell ref="B76:C76"/>
    <mergeCell ref="B98:C98"/>
    <mergeCell ref="B84:C84"/>
    <mergeCell ref="B42:C42"/>
    <mergeCell ref="B103:C103"/>
    <mergeCell ref="B64:C64"/>
    <mergeCell ref="B65:C65"/>
    <mergeCell ref="B114:C114"/>
    <mergeCell ref="B109:C109"/>
    <mergeCell ref="B110:C110"/>
    <mergeCell ref="B111:C111"/>
    <mergeCell ref="B112:C112"/>
    <mergeCell ref="B113:C113"/>
    <mergeCell ref="B97:C97"/>
    <mergeCell ref="B106:C106"/>
    <mergeCell ref="B107:K107"/>
    <mergeCell ref="B93:C93"/>
  </mergeCells>
  <pageMargins left="0.7" right="0.7" top="0.75" bottom="0.42708333333333331" header="0.3" footer="0.3"/>
  <pageSetup orientation="landscape" r:id="rId1"/>
  <headerFooter>
    <oddHeader>&amp;C&amp;"-,Bold"&amp;16COMPENSATION REPORT&amp;R&amp;16 2025-26</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A. Jording</dc:creator>
  <cp:lastModifiedBy>Deb Breyman</cp:lastModifiedBy>
  <cp:lastPrinted>2025-10-27T20:57:19Z</cp:lastPrinted>
  <dcterms:created xsi:type="dcterms:W3CDTF">2015-10-23T16:00:30Z</dcterms:created>
  <dcterms:modified xsi:type="dcterms:W3CDTF">2025-10-27T21:28:43Z</dcterms:modified>
</cp:coreProperties>
</file>